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<sst xmlns="http://schemas.openxmlformats.org/spreadsheetml/2006/main" count="107" uniqueCount="101">
  <si>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</si>
  <si>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</si>
  <si>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</si>
  <si>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</si>
  <si>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</si>
  <si>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</si>
  <si>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</si>
  <si>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</si>
  <si>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</si>
  <si>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</si>
  <si>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</si>
  <si>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</si>
  <si>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</si>
  <si>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</si>
  <si>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</si>
  <si>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</si>
  <si>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</si>
  <si>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</si>
  <si>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</si>
  <si>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</si>
  <si>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</si>
  <si>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</si>
  <si>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</si>
  <si>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</si>
  <si>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</si>
  <si>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</si>
  <si>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</si>
  <si>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</si>
  <si>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</si>
  <si>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</si>
  <si>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</si>
  <si>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</si>
  <si>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</si>
  <si>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</si>
  <si>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</si>
  <si>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</si>
  <si>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</si>
  <si>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</si>
  <si>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</si>
  <si>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</si>
  <si>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</si>
  <si>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</si>
  <si>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</si>
  <si>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</si>
  <si>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</si>
  <si>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</si>
  <si>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</si>
  <si>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</si>
  <si>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</si>
  <si>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</si>
  <si>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</si>
  <si>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</si>
  <si>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</si>
  <si>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</si>
  <si>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</si>
  <si>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</si>
  <si>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</si>
  <si>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</si>
  <si>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</si>
  <si>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</si>
  <si>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</si>
  <si>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</si>
  <si>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</si>
  <si>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</si>
  <si>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</si>
  <si>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</si>
  <si>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</si>
  <si>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</si>
  <si>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</si>
  <si>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</si>
  <si>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</si>
  <si>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</si>
  <si>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</si>
  <si>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</si>
  <si>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</si>
  <si>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</si>
  <si>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</si>
  <si>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</si>
  <si>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</si>
  <si>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</si>
  <si>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</si>
  <si>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</si>
  <si>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</si>
  <si>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</si>
  <si>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</si>
  <si>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</si>
  <si>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</si>
  <si>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</si>
  <si>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</si>
  <si>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</si>
  <si>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</si>
  <si>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</si>
  <si>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</si>
  <si>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</si>
  <si>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</si>
  <si>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t xml:space="preserve">  3- Serm.düz.Olumlu Farkı</t>
  </si>
  <si>
    <t>B-Sermaye Yedekleri</t>
  </si>
  <si>
    <t xml:space="preserve">   3-M.D.V. Yeniden Değ artışları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</si>
  <si>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2020-2021 YILLARI KARŞILAŞTIRMALI BİLANÇOSU </t>
    </r>
  </si>
  <si>
    <t xml:space="preserve">                31.12.2020</t>
  </si>
  <si>
    <t xml:space="preserve">                    31.12.2021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</si>
</sst>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#,##0.0000"/>
    <numFmt numFmtId="183" formatCode="_-* #,##0.0\ _T_L_-;\-* #,##0.0\ _T_L_-;_-* &quot;-&quot;\ _T_L_-;_-@_-"/>
    <numFmt numFmtId="184" formatCode="_-* #,##0.00\ _T_L_-;\-* #,##0.00\ _T_L_-;_-* &quot;-&quot;\ _T_L_-;_-@_-"/>
  </numFmts>
  <fonts count="40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22">
      <selection activeCell="L53" sqref="L53"/>
    </sheetView>
  </sheetViews>
  <sheetFormatPr defaultColWidth="9.00390625" defaultRowHeight="12.75"/>
  <cols>
    <col min="1" max="1" width="22.625" style="0" customWidth="1"/>
    <col min="2" max="3" width="9.7539062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10.12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80</v>
      </c>
      <c r="I2" s="5" t="s">
        <v>54</v>
      </c>
      <c r="J2" s="5"/>
      <c r="K2" s="6"/>
      <c r="L2" s="5" t="s">
        <v>55</v>
      </c>
      <c r="M2" s="5"/>
      <c r="N2" s="6"/>
    </row>
    <row r="3" spans="1:14" ht="12.75">
      <c r="A3" s="5"/>
      <c r="B3" s="13">
        <v>44196</v>
      </c>
      <c r="C3" s="12"/>
      <c r="D3" s="12"/>
      <c r="E3" s="13">
        <v>44561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7434509.670000001</v>
      </c>
      <c r="E4" s="2"/>
      <c r="F4" s="2"/>
      <c r="G4" s="11">
        <f>G27+G28</f>
        <v>6808747.609999999</v>
      </c>
      <c r="H4" s="3" t="s">
        <v>82</v>
      </c>
      <c r="I4" s="9"/>
      <c r="J4" s="9"/>
      <c r="K4" s="10">
        <f>K54</f>
        <v>7434509.67</v>
      </c>
      <c r="L4" s="9"/>
      <c r="M4" s="9"/>
      <c r="N4" s="10">
        <f>N25+N36+N53</f>
        <v>6808747.610000001</v>
      </c>
    </row>
    <row r="5" spans="1:14" ht="12.75">
      <c r="A5" s="3" t="s">
        <v>7</v>
      </c>
      <c r="B5" s="9"/>
      <c r="C5" s="9"/>
      <c r="D5" s="10">
        <f>C6+C11+C15+C22</f>
        <v>7421268.580000001</v>
      </c>
      <c r="E5" s="9"/>
      <c r="F5" s="9"/>
      <c r="G5" s="10">
        <f>F6+F11+F15+F22</f>
        <v>6799346.109999999</v>
      </c>
      <c r="H5" s="3" t="s">
        <v>68</v>
      </c>
      <c r="I5" s="9"/>
      <c r="J5" s="9"/>
      <c r="K5" s="10">
        <f>J7+J10+J15+J19</f>
        <v>6529578.05</v>
      </c>
      <c r="L5" s="9"/>
      <c r="M5" s="9"/>
      <c r="N5" s="10">
        <f>M7+M10+M15+M19</f>
        <v>5871736.330000001</v>
      </c>
    </row>
    <row r="6" spans="1:14" ht="12.75">
      <c r="A6" s="2" t="s">
        <v>1</v>
      </c>
      <c r="B6" s="9"/>
      <c r="C6" s="9">
        <f>B7+B8</f>
        <v>139263.11</v>
      </c>
      <c r="D6" s="10"/>
      <c r="E6" s="9"/>
      <c r="F6" s="9">
        <f>E7+E8+E9</f>
        <v>60562.15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56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I8+I9</f>
        <v>0</v>
      </c>
      <c r="K7" s="10"/>
      <c r="L7" s="9"/>
      <c r="M7" s="9">
        <f>L8+L9</f>
        <v>0</v>
      </c>
      <c r="N7" s="10"/>
    </row>
    <row r="8" spans="1:14" ht="12.75">
      <c r="A8" s="2" t="s">
        <v>57</v>
      </c>
      <c r="B8" s="9">
        <v>139263.11</v>
      </c>
      <c r="C8" s="9"/>
      <c r="D8" s="10"/>
      <c r="E8" s="9">
        <v>60562.15</v>
      </c>
      <c r="F8" s="9"/>
      <c r="G8" s="10"/>
      <c r="H8" s="2" t="s">
        <v>69</v>
      </c>
      <c r="I8" s="9"/>
      <c r="J8" s="9"/>
      <c r="K8" s="10"/>
      <c r="L8" s="9"/>
      <c r="M8" s="9"/>
      <c r="N8" s="10"/>
    </row>
    <row r="9" spans="1:14" ht="12.75">
      <c r="A9" s="2" t="s">
        <v>58</v>
      </c>
      <c r="B9" s="9"/>
      <c r="C9" s="9"/>
      <c r="D9" s="10"/>
      <c r="E9" s="9"/>
      <c r="F9" s="9"/>
      <c r="G9" s="10"/>
      <c r="H9" s="2" t="s">
        <v>70</v>
      </c>
      <c r="I9" s="9"/>
      <c r="J9" s="9"/>
      <c r="K9" s="10"/>
      <c r="L9" s="9"/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6496319.79</v>
      </c>
      <c r="K10" s="10"/>
      <c r="L10" s="9"/>
      <c r="M10" s="9">
        <f>L11+L12</f>
        <v>5835497.140000001</v>
      </c>
      <c r="N10" s="10"/>
    </row>
    <row r="11" spans="1:14" ht="12.75">
      <c r="A11" s="2" t="s">
        <v>3</v>
      </c>
      <c r="B11" s="9"/>
      <c r="C11" s="9">
        <f>B12+B13+B14</f>
        <v>20959.37</v>
      </c>
      <c r="D11" s="10"/>
      <c r="E11" s="9"/>
      <c r="F11" s="9">
        <f>E12+E13+E14</f>
        <v>3967.37</v>
      </c>
      <c r="G11" s="10"/>
      <c r="H11" s="2" t="s">
        <v>81</v>
      </c>
      <c r="I11" s="9">
        <v>6464968.93</v>
      </c>
      <c r="J11" s="9"/>
      <c r="K11" s="10"/>
      <c r="L11" s="9">
        <v>5835442.49</v>
      </c>
      <c r="M11" s="9"/>
      <c r="N11" s="10"/>
    </row>
    <row r="12" spans="1:14" ht="12.75">
      <c r="A12" s="2" t="s">
        <v>59</v>
      </c>
      <c r="B12" s="9">
        <v>20304</v>
      </c>
      <c r="C12" s="9"/>
      <c r="D12" s="10"/>
      <c r="E12" s="9">
        <v>3312</v>
      </c>
      <c r="F12" s="9"/>
      <c r="G12" s="10"/>
      <c r="H12" s="2" t="s">
        <v>71</v>
      </c>
      <c r="I12" s="9">
        <v>31350.86</v>
      </c>
      <c r="J12" s="9"/>
      <c r="K12" s="10"/>
      <c r="L12" s="9">
        <v>54.65</v>
      </c>
      <c r="M12" s="9"/>
      <c r="N12" s="10"/>
    </row>
    <row r="13" spans="1:14" ht="12.75">
      <c r="A13" s="2" t="s">
        <v>60</v>
      </c>
      <c r="B13" s="9">
        <v>655.37</v>
      </c>
      <c r="C13" s="9"/>
      <c r="D13" s="10"/>
      <c r="E13" s="9">
        <v>655.37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92</v>
      </c>
      <c r="B14" s="9"/>
      <c r="C14" s="9"/>
      <c r="D14" s="10"/>
      <c r="E14" s="9"/>
      <c r="F14" s="9"/>
      <c r="G14" s="10"/>
      <c r="H14" s="2" t="s">
        <v>72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7254452.32</v>
      </c>
      <c r="D15" s="10"/>
      <c r="E15" s="9"/>
      <c r="F15" s="9">
        <f>E16+E17</f>
        <v>6725808.14</v>
      </c>
      <c r="G15" s="10"/>
      <c r="H15" s="2" t="s">
        <v>30</v>
      </c>
      <c r="I15" s="9"/>
      <c r="J15" s="9">
        <f>I17+I18</f>
        <v>33258.26</v>
      </c>
      <c r="K15" s="10"/>
      <c r="L15" s="9"/>
      <c r="M15" s="9">
        <f>L17+L18</f>
        <v>36239.19</v>
      </c>
      <c r="N15" s="10"/>
    </row>
    <row r="16" spans="1:14" ht="12.75">
      <c r="A16" s="2" t="s">
        <v>84</v>
      </c>
      <c r="B16" s="9">
        <v>7254452.32</v>
      </c>
      <c r="C16" s="9"/>
      <c r="D16" s="10"/>
      <c r="E16" s="9">
        <v>6725808.14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85</v>
      </c>
      <c r="B17" s="9"/>
      <c r="C17" s="9"/>
      <c r="D17" s="10"/>
      <c r="E17" s="9"/>
      <c r="F17" s="9"/>
      <c r="G17" s="10"/>
      <c r="H17" s="2" t="s">
        <v>32</v>
      </c>
      <c r="I17" s="9">
        <v>31114.59</v>
      </c>
      <c r="J17" s="9"/>
      <c r="K17" s="10"/>
      <c r="L17" s="9">
        <v>33738.71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2143.67</v>
      </c>
      <c r="J18" s="9"/>
      <c r="K18" s="10"/>
      <c r="L18" s="9">
        <v>2500.48</v>
      </c>
      <c r="M18" s="9"/>
      <c r="N18" s="10"/>
    </row>
    <row r="19" spans="1:14" ht="12.75">
      <c r="A19" s="2" t="s">
        <v>86</v>
      </c>
      <c r="B19" s="9"/>
      <c r="C19" s="9"/>
      <c r="D19" s="10"/>
      <c r="E19" s="9"/>
      <c r="F19" s="9"/>
      <c r="G19" s="10"/>
      <c r="H19" s="2" t="s">
        <v>34</v>
      </c>
      <c r="I19" s="9"/>
      <c r="J19" s="9"/>
      <c r="K19" s="10"/>
      <c r="L19" s="9"/>
      <c r="M19" s="9"/>
      <c r="N19" s="10"/>
    </row>
    <row r="20" spans="1:14" ht="12.75">
      <c r="A20" s="2" t="s">
        <v>87</v>
      </c>
      <c r="B20" s="9"/>
      <c r="C20" s="9"/>
      <c r="D20" s="10"/>
      <c r="E20" s="9"/>
      <c r="F20" s="9"/>
      <c r="G20" s="10"/>
      <c r="H20" s="2" t="s">
        <v>73</v>
      </c>
      <c r="I20" s="9"/>
      <c r="J20" s="9"/>
      <c r="K20" s="10"/>
      <c r="L20" s="9"/>
      <c r="M20" s="9"/>
      <c r="N20" s="10"/>
    </row>
    <row r="21" spans="1:14" ht="12.75">
      <c r="A21" s="2" t="s">
        <v>89</v>
      </c>
      <c r="B21" s="9"/>
      <c r="C21" s="9"/>
      <c r="D21" s="10"/>
      <c r="E21" s="9"/>
      <c r="F21" s="9"/>
      <c r="G21" s="10"/>
      <c r="H21" s="2" t="s">
        <v>74</v>
      </c>
      <c r="I21" s="9"/>
      <c r="J21" s="9"/>
      <c r="K21" s="10"/>
      <c r="L21" s="9"/>
      <c r="M21" s="9"/>
      <c r="N21" s="10"/>
    </row>
    <row r="22" spans="1:14" ht="12.75">
      <c r="A22" s="2" t="s">
        <v>88</v>
      </c>
      <c r="B22" s="9"/>
      <c r="C22" s="9">
        <f>B23+B24+B25+B26</f>
        <v>6593.78</v>
      </c>
      <c r="D22" s="10"/>
      <c r="E22" s="9"/>
      <c r="F22" s="9">
        <f>E23+E24</f>
        <v>9008.45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90</v>
      </c>
      <c r="B23" s="9">
        <v>6593.78</v>
      </c>
      <c r="C23" s="9"/>
      <c r="D23" s="10"/>
      <c r="E23" s="9">
        <v>9008.45</v>
      </c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83</v>
      </c>
      <c r="B24" s="9"/>
      <c r="C24" s="9"/>
      <c r="D24" s="10"/>
      <c r="E24" s="9"/>
      <c r="F24" s="9"/>
      <c r="G24" s="10"/>
      <c r="H24" s="2" t="s">
        <v>79</v>
      </c>
      <c r="I24" s="9"/>
      <c r="J24" s="9"/>
      <c r="K24" s="10"/>
      <c r="L24" s="9"/>
      <c r="M24" s="9"/>
      <c r="N24" s="10"/>
    </row>
    <row r="25" spans="1:14" ht="12.75">
      <c r="A25" s="2" t="s">
        <v>91</v>
      </c>
      <c r="B25" s="9"/>
      <c r="C25" s="9"/>
      <c r="D25" s="10"/>
      <c r="E25" s="9"/>
      <c r="F25" s="9"/>
      <c r="G25" s="10"/>
      <c r="H25" s="3" t="s">
        <v>37</v>
      </c>
      <c r="I25" s="9"/>
      <c r="J25" s="9"/>
      <c r="K25" s="10">
        <f>K5</f>
        <v>6529578.05</v>
      </c>
      <c r="L25" s="9"/>
      <c r="M25" s="9"/>
      <c r="N25" s="10">
        <f>N5</f>
        <v>5871736.330000001</v>
      </c>
    </row>
    <row r="26" spans="1:14" ht="12.75">
      <c r="A26" s="2" t="s">
        <v>93</v>
      </c>
      <c r="B26" s="9"/>
      <c r="C26" s="9"/>
      <c r="D26" s="10"/>
      <c r="E26" s="9"/>
      <c r="F26" s="9"/>
      <c r="G26" s="10"/>
      <c r="H26" s="3" t="s">
        <v>38</v>
      </c>
      <c r="I26" s="9"/>
      <c r="J26" s="9"/>
      <c r="K26" s="10">
        <f>J31</f>
        <v>43500</v>
      </c>
      <c r="L26" s="9"/>
      <c r="M26" s="9"/>
      <c r="N26" s="10">
        <f>M31</f>
        <v>56700</v>
      </c>
    </row>
    <row r="27" spans="1:14" ht="12.75">
      <c r="A27" s="3" t="s">
        <v>6</v>
      </c>
      <c r="B27" s="9"/>
      <c r="C27" s="9"/>
      <c r="D27" s="10">
        <f>D5</f>
        <v>7421268.580000001</v>
      </c>
      <c r="E27" s="9"/>
      <c r="F27" s="9"/>
      <c r="G27" s="10">
        <f>G5</f>
        <v>6799346.109999999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13241.089999999998</v>
      </c>
      <c r="E28" s="9"/>
      <c r="F28" s="9"/>
      <c r="G28" s="10">
        <f>F29+F34+F42+F46</f>
        <v>9401.500000000002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/>
      <c r="D29" s="10"/>
      <c r="E29" s="9"/>
      <c r="F29" s="9"/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94</v>
      </c>
      <c r="B30" s="9"/>
      <c r="C30" s="9"/>
      <c r="D30" s="10"/>
      <c r="E30" s="9"/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43500</v>
      </c>
      <c r="K31" s="10"/>
      <c r="L31" s="9"/>
      <c r="M31" s="9">
        <f>L32</f>
        <v>56700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75</v>
      </c>
      <c r="I32" s="9">
        <v>43500</v>
      </c>
      <c r="J32" s="9"/>
      <c r="K32" s="10"/>
      <c r="L32" s="9">
        <v>56700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B35+B36+B37+B38+B39+B40+B41+B43</f>
        <v>13241.089999999998</v>
      </c>
      <c r="D34" s="10"/>
      <c r="E34" s="9"/>
      <c r="F34" s="9">
        <f>E35+E36+E37+E38+E39+E40+E41+E43</f>
        <v>9401.500000000002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61</v>
      </c>
      <c r="B35" s="9"/>
      <c r="C35" s="9"/>
      <c r="D35" s="10"/>
      <c r="E35" s="9"/>
      <c r="F35" s="9"/>
      <c r="G35" s="10"/>
      <c r="H35" s="2" t="s">
        <v>78</v>
      </c>
      <c r="I35" s="9"/>
      <c r="J35" s="9"/>
      <c r="K35" s="10"/>
      <c r="L35" s="9"/>
      <c r="M35" s="9"/>
      <c r="N35" s="10"/>
    </row>
    <row r="36" spans="1:14" ht="12.75">
      <c r="A36" s="2" t="s">
        <v>62</v>
      </c>
      <c r="B36" s="9"/>
      <c r="C36" s="9"/>
      <c r="D36" s="10"/>
      <c r="E36" s="9"/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56700</v>
      </c>
    </row>
    <row r="37" spans="1:14" ht="12.75">
      <c r="A37" s="2" t="s">
        <v>63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64</v>
      </c>
      <c r="B38" s="9"/>
      <c r="C38" s="9"/>
      <c r="D38" s="10"/>
      <c r="E38" s="9"/>
      <c r="F38" s="9"/>
      <c r="G38" s="10"/>
      <c r="H38" s="3" t="s">
        <v>42</v>
      </c>
      <c r="I38" s="9"/>
      <c r="J38" s="9"/>
      <c r="K38" s="10">
        <f>J39+J42+J44+J51</f>
        <v>861431.6200000001</v>
      </c>
      <c r="L38" s="9"/>
      <c r="M38" s="9"/>
      <c r="N38" s="10">
        <f>M39+M42+M44+M51</f>
        <v>880311.28</v>
      </c>
    </row>
    <row r="39" spans="1:14" ht="12.75">
      <c r="A39" s="2" t="s">
        <v>14</v>
      </c>
      <c r="B39" s="9">
        <v>61519.93</v>
      </c>
      <c r="C39" s="9"/>
      <c r="D39" s="10"/>
      <c r="E39" s="9">
        <v>61519.93</v>
      </c>
      <c r="F39" s="9"/>
      <c r="G39" s="10"/>
      <c r="H39" s="2" t="s">
        <v>43</v>
      </c>
      <c r="I39" s="9"/>
      <c r="J39" s="9">
        <f>I40+I41</f>
        <v>559663.15</v>
      </c>
      <c r="K39" s="10"/>
      <c r="L39" s="9"/>
      <c r="M39" s="9">
        <f>L40+L41</f>
        <v>559663.15</v>
      </c>
      <c r="N39" s="10"/>
    </row>
    <row r="40" spans="1:14" ht="12.75">
      <c r="A40" s="2" t="s">
        <v>65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-57961.08</v>
      </c>
      <c r="C41" s="9"/>
      <c r="D41" s="10"/>
      <c r="E41" s="9">
        <v>-61800.67</v>
      </c>
      <c r="F41" s="9"/>
      <c r="G41" s="10"/>
      <c r="H41" s="2" t="s">
        <v>95</v>
      </c>
      <c r="I41" s="9">
        <v>549663.15</v>
      </c>
      <c r="J41" s="9"/>
      <c r="K41" s="10"/>
      <c r="L41" s="9">
        <v>549663.15</v>
      </c>
      <c r="M41" s="9"/>
      <c r="N41" s="10"/>
    </row>
    <row r="42" spans="1:14" ht="12.75">
      <c r="A42" s="2" t="s">
        <v>16</v>
      </c>
      <c r="B42" s="9"/>
      <c r="C42" s="9"/>
      <c r="D42" s="10"/>
      <c r="E42" s="9"/>
      <c r="F42" s="9"/>
      <c r="G42" s="10"/>
      <c r="H42" s="2" t="s">
        <v>96</v>
      </c>
      <c r="I42" s="9"/>
      <c r="J42" s="9">
        <f>I43</f>
        <v>74671.93</v>
      </c>
      <c r="K42" s="10"/>
      <c r="L42" s="9"/>
      <c r="M42" s="9">
        <f>L43</f>
        <v>74671.93</v>
      </c>
      <c r="N42" s="10"/>
    </row>
    <row r="43" spans="1:14" ht="12.75">
      <c r="A43" s="2" t="s">
        <v>66</v>
      </c>
      <c r="B43" s="9">
        <v>9682.24</v>
      </c>
      <c r="C43" s="9"/>
      <c r="D43" s="10"/>
      <c r="E43" s="9">
        <v>9682.24</v>
      </c>
      <c r="F43" s="9"/>
      <c r="G43" s="10"/>
      <c r="H43" s="2" t="s">
        <v>97</v>
      </c>
      <c r="I43" s="9">
        <v>74671.93</v>
      </c>
      <c r="J43" s="9"/>
      <c r="K43" s="10"/>
      <c r="L43" s="9">
        <v>74671.93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45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76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/>
      <c r="D46" s="10"/>
      <c r="E46" s="9"/>
      <c r="F46" s="9"/>
      <c r="G46" s="10"/>
      <c r="H46" s="2" t="s">
        <v>46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47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/>
      <c r="C48" s="9"/>
      <c r="D48" s="10"/>
      <c r="E48" s="9"/>
      <c r="F48" s="9"/>
      <c r="G48" s="10"/>
      <c r="H48" s="2" t="s">
        <v>48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49</v>
      </c>
      <c r="I49" s="9"/>
      <c r="J49" s="9"/>
      <c r="K49" s="10"/>
      <c r="L49" s="9"/>
      <c r="M49" s="9"/>
      <c r="N49" s="10"/>
    </row>
    <row r="50" spans="1:14" ht="12.75">
      <c r="A50" s="2" t="s">
        <v>67</v>
      </c>
      <c r="B50" s="9"/>
      <c r="C50" s="9"/>
      <c r="D50" s="10"/>
      <c r="E50" s="9"/>
      <c r="F50" s="9"/>
      <c r="G50" s="10"/>
      <c r="H50" s="2" t="s">
        <v>77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50</v>
      </c>
      <c r="I51" s="9"/>
      <c r="J51" s="9">
        <f>I52</f>
        <v>127543.52</v>
      </c>
      <c r="K51" s="10"/>
      <c r="L51" s="9"/>
      <c r="M51" s="9">
        <f>L52</f>
        <v>146423.18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51</v>
      </c>
      <c r="I52" s="9">
        <v>127543.52</v>
      </c>
      <c r="J52" s="9"/>
      <c r="K52" s="10"/>
      <c r="L52" s="9">
        <v>146423.18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13241.089999999998</v>
      </c>
      <c r="E53" s="9"/>
      <c r="F53" s="9"/>
      <c r="G53" s="10">
        <f>G28</f>
        <v>9401.500000000002</v>
      </c>
      <c r="H53" s="3" t="s">
        <v>52</v>
      </c>
      <c r="I53" s="9"/>
      <c r="J53" s="9"/>
      <c r="K53" s="10">
        <f>K38</f>
        <v>861431.6200000001</v>
      </c>
      <c r="L53" s="9"/>
      <c r="M53" s="9"/>
      <c r="N53" s="10">
        <f>N38</f>
        <v>880311.28</v>
      </c>
    </row>
    <row r="54" spans="1:14" ht="12.75">
      <c r="A54" s="3" t="s">
        <v>22</v>
      </c>
      <c r="B54" s="9"/>
      <c r="C54" s="9"/>
      <c r="D54" s="10">
        <f>D27+D53</f>
        <v>7434509.670000001</v>
      </c>
      <c r="E54" s="9"/>
      <c r="F54" s="9"/>
      <c r="G54" s="10">
        <f>G27+G28</f>
        <v>6808747.609999999</v>
      </c>
      <c r="H54" s="3" t="s">
        <v>53</v>
      </c>
      <c r="I54" s="9"/>
      <c r="J54" s="9"/>
      <c r="K54" s="10">
        <f>K25+K26+K53</f>
        <v>7434509.67</v>
      </c>
      <c r="L54" s="9"/>
      <c r="M54" s="9"/>
      <c r="N54" s="10">
        <f>N25+N36+N53</f>
        <v>6808747.610000001</v>
      </c>
    </row>
    <row r="57" ht="15.75">
      <c r="A57" s="8"/>
    </row>
  </sheetData>
  <sheetProtection/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2012-02-14T07:15:14Z</cp:lastPrinted>
  <dcterms:created xsi:type="dcterms:W3CDTF">2002-02-26T10:38:56Z</dcterms:created>
  <dcterms:modified xsi:type="dcterms:W3CDTF">2022-04-19T10:55:27Z</dcterms:modified>
  <cp:category/>
  <cp:version/>
  <cp:contentType/>
  <cp:contentStatus/>
</cp:coreProperties>
</file>