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495" windowWidth="7230" windowHeight="928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<sst xmlns="http://schemas.openxmlformats.org/spreadsheetml/2006/main" count="41" uniqueCount="41">
  <si>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ÖNCEKİ DÖNEM</t>
  </si>
  <si>
    <t>CARİ DÖNEM</t>
  </si>
  <si>
    <t>A-BRÜT SATIŞLAR</t>
  </si>
  <si>
    <t>B-SATIŞ İNDİRİMLERİ(-)</t>
  </si>
  <si>
    <t>C-NET SATIŞLAR</t>
  </si>
  <si>
    <t>D-SATIŞLARIN MALİYETİ(-)</t>
  </si>
  <si>
    <t xml:space="preserve">   BRÜT SATIŞ KARI VEYA ZARARI</t>
  </si>
  <si>
    <t>E-FAALİYET GİDERLERİ(-)</t>
  </si>
  <si>
    <t xml:space="preserve">    FAALİYET KARI VEYA ZARARI</t>
  </si>
  <si>
    <t xml:space="preserve">     1-Yurt İçi Satışlar</t>
  </si>
  <si>
    <t xml:space="preserve">                                 SİGORTA ACENTELİĞİ İŞLETMESİ</t>
  </si>
  <si>
    <t xml:space="preserve">     1-Resmi Daire İskontosu (-)</t>
  </si>
  <si>
    <r>
      <t xml:space="preserve">                 </t>
    </r>
    <r>
      <rPr>
        <b/>
        <sz val="12"/>
        <rFont val="Arial"/>
        <family val="2"/>
      </rPr>
      <t xml:space="preserve">OVAK ORMAN GENEL MÜDÜRLÜĞÜ MENS.YARD.VAKFI </t>
    </r>
    <r>
      <rPr>
        <sz val="10"/>
        <rFont val="Arial"/>
        <family val="0"/>
      </rPr>
      <t xml:space="preserve"> </t>
    </r>
  </si>
  <si>
    <t xml:space="preserve">F-DİĞER FAALİYET.OLAĞAN GELİR </t>
  </si>
  <si>
    <t xml:space="preserve">   VE KARLAR</t>
  </si>
  <si>
    <t xml:space="preserve">   3-Faiz Gelirleri</t>
  </si>
  <si>
    <t>G-DİĞERE FAALİYETLERDEN OLAĞAN</t>
  </si>
  <si>
    <t xml:space="preserve">   GİDER VE ZARARLAR (-)</t>
  </si>
  <si>
    <t xml:space="preserve">   EFLASYON FARKI GİDERİ (-)</t>
  </si>
  <si>
    <t xml:space="preserve">   1-Dönem Eflasyon Farkı (-9</t>
  </si>
  <si>
    <t>H-FİNANSMAN GİDERLERİ (-)</t>
  </si>
  <si>
    <t xml:space="preserve"> OLAĞAN KAR VE ZARARLAR</t>
  </si>
  <si>
    <t xml:space="preserve">   2-Diğer Olağan Dışı Gelir ve Karlar</t>
  </si>
  <si>
    <t xml:space="preserve">   3-Diğer olağan Dışı Gider ve zararlar (-)</t>
  </si>
  <si>
    <t>DÖNEM KAR VEYA ZARARI</t>
  </si>
  <si>
    <t xml:space="preserve">    YÜKÜMLÜLÜK (-)</t>
  </si>
  <si>
    <t>DÖNEM NET KARI VEYA ZARARI</t>
  </si>
  <si>
    <t>PERSONEL GİDERLERİ</t>
  </si>
  <si>
    <t xml:space="preserve">GENEL GİDER DAĞILIMI </t>
  </si>
  <si>
    <t>I-OLAĞAN DIŞI GELİR VE KARLAR</t>
  </si>
  <si>
    <t xml:space="preserve">     3-Genel Yönetim Giderleri(-)</t>
  </si>
  <si>
    <t>J-OLAĞAN DIŞI GİDER VE ZARARLAR (-)</t>
  </si>
  <si>
    <t xml:space="preserve">K-DÖNEM KARI VE DİĞER YASAL </t>
  </si>
  <si>
    <t>PTT GİDERLERİ</t>
  </si>
  <si>
    <t>BÜRO GİDERLERİ</t>
  </si>
  <si>
    <t>VERGİ VE VERGİ GİDERLERİ</t>
  </si>
  <si>
    <t>MUHTELİF GİDERLER</t>
  </si>
  <si>
    <t>YOL GİDERLERİ</t>
  </si>
  <si>
    <t>KIDEM TAZMİNATI GİDERLERİ</t>
  </si>
  <si>
    <r>
      <t xml:space="preserve">                         </t>
    </r>
    <r>
      <rPr>
        <b/>
        <sz val="12"/>
        <rFont val="Arial"/>
        <family val="2"/>
      </rPr>
      <t xml:space="preserve"> 12/2012 AYRINTILI GELİR TABLOSU </t>
    </r>
  </si>
  <si>
    <t xml:space="preserve">     2-Diğer Gelirler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</si>
</sst>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"/>
    <numFmt numFmtId="165" formatCode="_-* #,##0.0\ _T_L_-;\-* #,##0.0\ _T_L_-;_-* &quot;-&quot;\ _T_L_-;_-@_-"/>
    <numFmt numFmtId="166" formatCode="_-* #,##0.00\ _T_L_-;\-* #,##0.00\ _T_L_-;_-* &quot;-&quot;\ _T_L_-;_-@_-"/>
    <numFmt numFmtId="167" formatCode="_-* #,##0.000\ _T_L_-;\-* #,##0.000\ _T_L_-;_-* &quot;-&quot;??\ _T_L_-;_-@_-"/>
    <numFmt numFmtId="168" formatCode="_-* #,##0.0000\ _T_L_-;\-* #,##0.0000\ _T_L_-;_-* &quot;-&quot;??\ _T_L_-;_-@_-"/>
  </numFmts>
  <fonts count="2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14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4" fontId="0" fillId="0" borderId="11" xfId="0" applyNumberFormat="1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4" fontId="0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0" borderId="0" xfId="40" applyNumberFormat="1" applyFont="1" applyAlignment="1">
      <alignment/>
    </xf>
    <xf numFmtId="43" fontId="0" fillId="0" borderId="12" xfId="40" applyNumberFormat="1" applyFont="1" applyBorder="1" applyAlignment="1">
      <alignment/>
    </xf>
    <xf numFmtId="43" fontId="0" fillId="0" borderId="0" xfId="4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2" fillId="0" borderId="13" xfId="0" applyFont="1" applyFill="1" applyBorder="1" applyAlignment="1">
      <alignment/>
    </xf>
    <xf numFmtId="166" fontId="2" fillId="0" borderId="13" xfId="41" applyNumberFormat="1" applyFont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166" fontId="3" fillId="0" borderId="11" xfId="41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Title" xfId="57"/>
    <cellStyle name="Total" xfId="58"/>
    <cellStyle name="Warning Text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6"/>
  <sheetViews>
    <sheetView tabSelected="1" zoomScalePageLayoutView="0" workbookViewId="0" topLeftCell="A30">
      <selection activeCell="B50" sqref="B50"/>
    </sheetView>
  </sheetViews>
  <sheetFormatPr defaultColWidth="9.140625" defaultRowHeight="12.75"/>
  <cols>
    <col min="1" max="1" width="39.421875" style="0" customWidth="1"/>
    <col min="2" max="3" width="21.28125" style="0" customWidth="1"/>
    <col min="5" max="5" width="15.57421875" style="0" customWidth="1"/>
  </cols>
  <sheetData>
    <row r="2" ht="15.75">
      <c r="A2" t="s">
        <v>12</v>
      </c>
    </row>
    <row r="3" ht="15.75">
      <c r="A3" s="1" t="s">
        <v>10</v>
      </c>
    </row>
    <row r="4" ht="15.75">
      <c r="A4" s="2" t="s">
        <v>39</v>
      </c>
    </row>
    <row r="6" spans="1:3" ht="12.75">
      <c r="A6" s="3"/>
      <c r="B6" s="3"/>
      <c r="C6" s="3"/>
    </row>
    <row r="7" spans="1:3" ht="12.75">
      <c r="A7" s="4"/>
      <c r="B7" s="4"/>
      <c r="C7" s="4"/>
    </row>
    <row r="8" spans="1:3" ht="12.75">
      <c r="A8" s="4"/>
      <c r="B8" s="5" t="s">
        <v>0</v>
      </c>
      <c r="C8" s="5" t="s">
        <v>1</v>
      </c>
    </row>
    <row r="9" spans="1:3" ht="12.75">
      <c r="A9" s="4"/>
      <c r="B9" s="6">
        <v>40908</v>
      </c>
      <c r="C9" s="6">
        <v>41274</v>
      </c>
    </row>
    <row r="10" spans="1:3" ht="12.75">
      <c r="A10" s="17" t="s">
        <v>2</v>
      </c>
      <c r="B10" s="18">
        <f>B11+B12</f>
        <v>32111.73</v>
      </c>
      <c r="C10" s="18">
        <f>C11+C12</f>
        <v>35040.02</v>
      </c>
    </row>
    <row r="11" spans="1:3" ht="12.75">
      <c r="A11" s="4" t="s">
        <v>9</v>
      </c>
      <c r="B11" s="8">
        <v>31465.53</v>
      </c>
      <c r="C11" s="8">
        <v>35040.02</v>
      </c>
    </row>
    <row r="12" spans="1:3" ht="12.75">
      <c r="A12" s="4" t="s">
        <v>40</v>
      </c>
      <c r="B12" s="8">
        <v>646.2</v>
      </c>
      <c r="C12" s="8"/>
    </row>
    <row r="13" spans="1:3" ht="12.75">
      <c r="A13" s="17" t="s">
        <v>3</v>
      </c>
      <c r="B13" s="8"/>
      <c r="C13" s="8"/>
    </row>
    <row r="14" spans="1:3" ht="12.75">
      <c r="A14" s="4" t="s">
        <v>11</v>
      </c>
      <c r="B14" s="8"/>
      <c r="C14" s="8"/>
    </row>
    <row r="15" spans="1:3" ht="12.75">
      <c r="A15" s="7" t="s">
        <v>4</v>
      </c>
      <c r="B15" s="9">
        <f>B10</f>
        <v>32111.73</v>
      </c>
      <c r="C15" s="9">
        <f>C10</f>
        <v>35040.02</v>
      </c>
    </row>
    <row r="16" spans="1:3" ht="12.75">
      <c r="A16" s="17" t="s">
        <v>5</v>
      </c>
      <c r="B16" s="8"/>
      <c r="C16" s="8"/>
    </row>
    <row r="17" spans="1:3" ht="12.75">
      <c r="A17" s="7" t="s">
        <v>6</v>
      </c>
      <c r="B17" s="9">
        <f>B15</f>
        <v>32111.73</v>
      </c>
      <c r="C17" s="9">
        <f>C15</f>
        <v>35040.02</v>
      </c>
    </row>
    <row r="18" spans="1:3" ht="12.75">
      <c r="A18" s="17" t="s">
        <v>7</v>
      </c>
      <c r="B18" s="18">
        <f>B19</f>
        <v>-29754.39</v>
      </c>
      <c r="C18" s="18">
        <f>C19</f>
        <v>-39527.05</v>
      </c>
    </row>
    <row r="19" spans="1:3" ht="12.75">
      <c r="A19" s="4" t="s">
        <v>30</v>
      </c>
      <c r="B19" s="8">
        <v>-29754.39</v>
      </c>
      <c r="C19" s="8">
        <v>-39527.05</v>
      </c>
    </row>
    <row r="20" spans="1:3" ht="12.75">
      <c r="A20" s="7" t="s">
        <v>8</v>
      </c>
      <c r="B20" s="9">
        <f>B17+B18</f>
        <v>2357.34</v>
      </c>
      <c r="C20" s="9">
        <f>C17+C18</f>
        <v>-4487.030000000006</v>
      </c>
    </row>
    <row r="21" spans="1:3" ht="12.75">
      <c r="A21" s="17" t="s">
        <v>13</v>
      </c>
      <c r="B21" s="9"/>
      <c r="C21" s="9"/>
    </row>
    <row r="22" spans="1:3" ht="12.75">
      <c r="A22" s="17" t="s">
        <v>14</v>
      </c>
      <c r="B22" s="18">
        <f>B23</f>
        <v>0</v>
      </c>
      <c r="C22" s="18">
        <f>C23</f>
        <v>0</v>
      </c>
    </row>
    <row r="23" spans="1:3" ht="12.75">
      <c r="A23" s="4" t="s">
        <v>15</v>
      </c>
      <c r="B23" s="8"/>
      <c r="C23" s="8"/>
    </row>
    <row r="24" spans="1:3" ht="12.75">
      <c r="A24" s="17" t="s">
        <v>16</v>
      </c>
      <c r="B24" s="8"/>
      <c r="C24" s="8"/>
    </row>
    <row r="25" spans="1:3" ht="12.75">
      <c r="A25" s="17" t="s">
        <v>17</v>
      </c>
      <c r="B25" s="9"/>
      <c r="C25" s="9"/>
    </row>
    <row r="26" spans="1:3" ht="12.75">
      <c r="A26" s="17" t="s">
        <v>18</v>
      </c>
      <c r="B26" s="8"/>
      <c r="C26" s="8"/>
    </row>
    <row r="27" spans="1:3" ht="12.75">
      <c r="A27" s="4" t="s">
        <v>19</v>
      </c>
      <c r="B27" s="8"/>
      <c r="C27" s="8"/>
    </row>
    <row r="28" spans="1:3" ht="12.75">
      <c r="A28" s="17" t="s">
        <v>20</v>
      </c>
      <c r="B28" s="8"/>
      <c r="C28" s="8"/>
    </row>
    <row r="29" spans="1:3" ht="12.75">
      <c r="A29" s="7" t="s">
        <v>21</v>
      </c>
      <c r="B29" s="9">
        <f>B20+B22</f>
        <v>2357.34</v>
      </c>
      <c r="C29" s="9">
        <f>C20+C22</f>
        <v>-4487.030000000006</v>
      </c>
    </row>
    <row r="30" spans="1:3" ht="12.75">
      <c r="A30" s="17"/>
      <c r="B30" s="16"/>
      <c r="C30" s="16"/>
    </row>
    <row r="31" spans="1:5" ht="12.75">
      <c r="A31" s="17" t="s">
        <v>29</v>
      </c>
      <c r="B31" s="9">
        <v>23.13</v>
      </c>
      <c r="C31" s="9">
        <f>C33</f>
        <v>43.08</v>
      </c>
      <c r="E31" s="25"/>
    </row>
    <row r="32" spans="1:5" ht="12.75">
      <c r="A32" s="4"/>
      <c r="B32" s="8"/>
      <c r="C32" s="8"/>
      <c r="E32" s="25"/>
    </row>
    <row r="33" spans="1:5" ht="12.75">
      <c r="A33" s="13" t="s">
        <v>22</v>
      </c>
      <c r="B33" s="16">
        <v>23.13</v>
      </c>
      <c r="C33" s="16">
        <v>43.08</v>
      </c>
      <c r="E33" s="25"/>
    </row>
    <row r="34" spans="1:5" ht="12.75">
      <c r="A34" s="17" t="s">
        <v>31</v>
      </c>
      <c r="B34" s="9">
        <f>B35</f>
        <v>-106.29</v>
      </c>
      <c r="C34" s="9">
        <f>C35</f>
        <v>-73.68</v>
      </c>
      <c r="E34" s="25"/>
    </row>
    <row r="35" spans="1:5" ht="12.75">
      <c r="A35" s="32" t="s">
        <v>23</v>
      </c>
      <c r="B35" s="4">
        <v>-106.29</v>
      </c>
      <c r="C35" s="4">
        <v>-73.68</v>
      </c>
      <c r="E35" s="25"/>
    </row>
    <row r="36" spans="1:5" ht="12.75">
      <c r="A36" s="33" t="s">
        <v>24</v>
      </c>
      <c r="B36" s="9">
        <f>B29+B31+B34</f>
        <v>2274.1800000000003</v>
      </c>
      <c r="C36" s="9">
        <f>C29+C31+C34</f>
        <v>-4517.6300000000065</v>
      </c>
      <c r="E36" s="25"/>
    </row>
    <row r="37" spans="1:5" ht="12.75">
      <c r="A37" s="34" t="s">
        <v>32</v>
      </c>
      <c r="B37" s="16">
        <v>-727.75</v>
      </c>
      <c r="C37" s="16"/>
      <c r="D37" s="10"/>
      <c r="E37" s="25"/>
    </row>
    <row r="38" spans="1:5" ht="15">
      <c r="A38" s="35" t="s">
        <v>25</v>
      </c>
      <c r="B38" s="36"/>
      <c r="C38" s="36"/>
      <c r="D38" s="10"/>
      <c r="E38" s="25"/>
    </row>
    <row r="39" spans="1:5" ht="12.75">
      <c r="A39" s="30" t="s">
        <v>26</v>
      </c>
      <c r="B39" s="31">
        <f>B36+B37</f>
        <v>1546.4300000000003</v>
      </c>
      <c r="C39" s="31">
        <f>C36+C37</f>
        <v>-4517.6300000000065</v>
      </c>
      <c r="D39" s="10"/>
      <c r="E39" s="25"/>
    </row>
    <row r="40" spans="1:5" ht="12.75">
      <c r="A40" s="10"/>
      <c r="B40" s="11"/>
      <c r="C40" s="12"/>
      <c r="D40" s="10"/>
      <c r="E40" s="25"/>
    </row>
    <row r="41" spans="1:5" ht="12.75">
      <c r="A41" s="10"/>
      <c r="B41" s="11"/>
      <c r="C41" s="12"/>
      <c r="D41" s="10"/>
      <c r="E41" s="25"/>
    </row>
    <row r="42" spans="1:5" ht="12.75">
      <c r="A42" s="10"/>
      <c r="B42" s="11"/>
      <c r="C42" s="12"/>
      <c r="D42" s="10"/>
      <c r="E42" s="27"/>
    </row>
    <row r="43" spans="1:5" ht="12.75">
      <c r="A43" s="10"/>
      <c r="B43" s="11"/>
      <c r="C43" s="12"/>
      <c r="D43" s="10"/>
      <c r="E43" s="28"/>
    </row>
    <row r="44" spans="1:5" ht="15">
      <c r="A44" s="19" t="s">
        <v>28</v>
      </c>
      <c r="B44" s="15"/>
      <c r="C44" s="20">
        <f>SUM(B46:B54)</f>
        <v>39527.049999999996</v>
      </c>
      <c r="D44" s="10"/>
      <c r="E44" s="10"/>
    </row>
    <row r="45" spans="1:5" ht="12.75">
      <c r="A45" s="15"/>
      <c r="B45" s="15"/>
      <c r="C45" s="15"/>
      <c r="D45" s="10"/>
      <c r="E45" s="29"/>
    </row>
    <row r="46" spans="1:5" ht="12.75">
      <c r="A46" s="15" t="s">
        <v>27</v>
      </c>
      <c r="B46" s="26">
        <v>27308.75</v>
      </c>
      <c r="C46" s="21"/>
      <c r="D46" s="10"/>
      <c r="E46" s="29"/>
    </row>
    <row r="47" spans="1:5" ht="12.75">
      <c r="A47" s="15" t="s">
        <v>34</v>
      </c>
      <c r="B47" s="26">
        <v>15.25</v>
      </c>
      <c r="C47" s="21"/>
      <c r="D47" s="10"/>
      <c r="E47" s="29"/>
    </row>
    <row r="48" spans="1:5" ht="12.75">
      <c r="A48" s="15" t="s">
        <v>33</v>
      </c>
      <c r="B48" s="26">
        <v>1422.14</v>
      </c>
      <c r="C48" s="21"/>
      <c r="D48" s="10"/>
      <c r="E48" s="29"/>
    </row>
    <row r="49" spans="1:5" ht="12.75">
      <c r="A49" s="15" t="s">
        <v>36</v>
      </c>
      <c r="B49" s="26">
        <v>812.74</v>
      </c>
      <c r="C49" s="21"/>
      <c r="D49" s="10"/>
      <c r="E49" s="29"/>
    </row>
    <row r="50" spans="1:5" ht="12.75">
      <c r="A50" s="15" t="s">
        <v>37</v>
      </c>
      <c r="B50" s="26">
        <v>201.25</v>
      </c>
      <c r="C50" s="21"/>
      <c r="E50" s="29"/>
    </row>
    <row r="51" spans="1:5" ht="12.75">
      <c r="A51" s="15" t="s">
        <v>38</v>
      </c>
      <c r="B51" s="26">
        <v>9059.82</v>
      </c>
      <c r="C51" s="21"/>
      <c r="E51" s="29"/>
    </row>
    <row r="52" spans="1:5" ht="12.75">
      <c r="A52" s="14" t="s">
        <v>35</v>
      </c>
      <c r="B52" s="26">
        <v>707.1</v>
      </c>
      <c r="C52" s="21"/>
      <c r="E52" s="29"/>
    </row>
    <row r="53" spans="1:5" ht="12.75">
      <c r="A53" s="14"/>
      <c r="B53" s="26"/>
      <c r="C53" s="21"/>
      <c r="E53" s="29"/>
    </row>
    <row r="54" spans="1:5" ht="12.75">
      <c r="A54" s="14"/>
      <c r="B54" s="26"/>
      <c r="C54" s="21"/>
      <c r="E54" s="10"/>
    </row>
    <row r="55" spans="2:3" ht="12.75">
      <c r="B55" s="24"/>
      <c r="C55" s="22"/>
    </row>
    <row r="56" ht="12.75">
      <c r="C56" s="2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ULTIMATE</cp:lastModifiedBy>
  <cp:lastPrinted>2012-02-14T07:22:31Z</cp:lastPrinted>
  <dcterms:created xsi:type="dcterms:W3CDTF">2004-04-14T06:51:03Z</dcterms:created>
  <dcterms:modified xsi:type="dcterms:W3CDTF">2013-04-29T20:52:37Z</dcterms:modified>
  <cp:category/>
  <cp:version/>
  <cp:contentType/>
  <cp:contentStatus/>
</cp:coreProperties>
</file>