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34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<sst xmlns="http://schemas.openxmlformats.org/spreadsheetml/2006/main" count="45" uniqueCount="45">
  <si>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ÖNCEKİ DÖNEM</t>
  </si>
  <si>
    <t>CARİ DÖNEM</t>
  </si>
  <si>
    <t>A-BRÜT SATIŞLAR</t>
  </si>
  <si>
    <t xml:space="preserve">     2-Diğer Gelirler</t>
  </si>
  <si>
    <t>B-SATIŞ İNDİRİMLERİ(-)</t>
  </si>
  <si>
    <t>C-NET SATIŞLAR</t>
  </si>
  <si>
    <t>D-SATIŞLARIN MALİYETİ(-)</t>
  </si>
  <si>
    <t xml:space="preserve">   BRÜT SATIŞ KARI VEYA ZARARI</t>
  </si>
  <si>
    <t>E-FAALİYET GİDERLERİ(-)</t>
  </si>
  <si>
    <t xml:space="preserve">     1-Genel Yönetim Giderleri(-)</t>
  </si>
  <si>
    <t xml:space="preserve">    FAALİYET KARI VEYA ZARARI</t>
  </si>
  <si>
    <t>F-DİĞER FAALİYET.OLAĞAN GELİR VE KAR</t>
  </si>
  <si>
    <t xml:space="preserve">    2-Faiz Gelirleri</t>
  </si>
  <si>
    <t>G-DİĞER FAALİYET.OLAĞAN GİDER VE ZAR</t>
  </si>
  <si>
    <t>H-FİNANSMAN GİDERLERİ(-)</t>
  </si>
  <si>
    <t xml:space="preserve">   OLAĞAN KAR VEYA ZARAR</t>
  </si>
  <si>
    <t>I-OLAĞANDIŞI GELİR VE KARLAR</t>
  </si>
  <si>
    <t xml:space="preserve">    1-Diğer Olağandışı Gelir ve Karlar</t>
  </si>
  <si>
    <t>J-OLAĞANDIŞI GİDER VE ZARARLAR(-)</t>
  </si>
  <si>
    <t xml:space="preserve">    1-Diğer Olağandışı Gider ve Zararlar(-)</t>
  </si>
  <si>
    <t xml:space="preserve">   DÖNEM KARI VEYA ZARARI</t>
  </si>
  <si>
    <t xml:space="preserve">                          DÖNER SERMAYE İŞLETME MÜESSESESİ</t>
  </si>
  <si>
    <t xml:space="preserve">     1-Yurt İçi Satışlar</t>
  </si>
  <si>
    <t xml:space="preserve">     3-Satılan Hizmet Maliyeti(-)</t>
  </si>
  <si>
    <t xml:space="preserve">K-DÖNEM KARI VERGİ VE DİĞER YASAL </t>
  </si>
  <si>
    <t>YÜKÜMLÜLÜK KARŞILIKLARI(-)</t>
  </si>
  <si>
    <r>
      <t xml:space="preserve">                 </t>
    </r>
    <r>
      <rPr>
        <b/>
        <sz val="12"/>
        <rFont val="Arial"/>
        <family val="2"/>
      </rPr>
      <t xml:space="preserve">OVAK ORMAN GENEL MÜDÜRLÜĞÜ MENS.YARD.VAKFI </t>
    </r>
    <r>
      <rPr>
        <sz val="10"/>
        <rFont val="Arial"/>
        <family val="0"/>
      </rPr>
      <t xml:space="preserve"> </t>
    </r>
  </si>
  <si>
    <t>GENEL GİDER DAĞILIMI</t>
  </si>
  <si>
    <t xml:space="preserve">  10-Diğer olağan  Gelir ve Karlar</t>
  </si>
  <si>
    <t xml:space="preserve">   DÖNEM NET KARI </t>
  </si>
  <si>
    <t>YÖNETİM GİDERLERİ</t>
  </si>
  <si>
    <t>PERSONEL GİDERLERİ</t>
  </si>
  <si>
    <t>PTT GİDERİ</t>
  </si>
  <si>
    <t>VERGİ GİDERLERİ</t>
  </si>
  <si>
    <t>MUHTELİF GİDERLER</t>
  </si>
  <si>
    <t>AMORTİSMAN GİDERLERİ</t>
  </si>
  <si>
    <t>MUHTEMETLİK GİDERİ</t>
  </si>
  <si>
    <t>BÜRO GİDERLERİ</t>
  </si>
  <si>
    <t>ELEKYRİK VE SU GİDERLERİ</t>
  </si>
  <si>
    <t>TEMSİL VE AĞIRLAMA GİDERLERİ</t>
  </si>
  <si>
    <t>ARAÇ GİDERLERİ</t>
  </si>
  <si>
    <t>BİNA GİDERLERİ</t>
  </si>
  <si>
    <t>KİRA VE GENEL GİDERLER</t>
  </si>
  <si>
    <t>KIDEM YAZMİNATI GİDERLERİ</t>
  </si>
  <si>
    <r>
      <t xml:space="preserve">                         </t>
    </r>
    <r>
      <rPr>
        <b/>
        <sz val="12"/>
        <rFont val="Arial"/>
        <family val="2"/>
      </rPr>
      <t xml:space="preserve"> 12/2011 AYRINTILI GELİR TABLOSU </t>
    </r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</si>
</sst>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"/>
    <numFmt numFmtId="165" formatCode="_-* #,##0.00\ _Y_T_L_-;\-* #,##0.00\ _Y_T_L_-;_-* &quot;-&quot;??\ _Y_T_L_-;_-@_-"/>
    <numFmt numFmtId="166" formatCode="_-* #,##0.00\ _T_L_-;\-* #,##0.00\ _T_L_-;_-* &quot;-&quot;\ _T_L_-;_-@_-"/>
    <numFmt numFmtId="167" formatCode="0.000"/>
    <numFmt numFmtId="168" formatCode="_-* #,##0.0\ _T_L_-;\-* #,##0.0\ _T_L_-;_-* &quot;-&quot;\ _T_L_-;_-@_-"/>
  </numFmts>
  <fonts count="3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6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14" fontId="2" fillId="0" borderId="12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3" xfId="0" applyBorder="1" applyAlignment="1">
      <alignment/>
    </xf>
    <xf numFmtId="4" fontId="0" fillId="0" borderId="11" xfId="0" applyNumberFormat="1" applyBorder="1" applyAlignment="1">
      <alignment/>
    </xf>
    <xf numFmtId="4" fontId="2" fillId="0" borderId="11" xfId="0" applyNumberFormat="1" applyFont="1" applyBorder="1" applyAlignment="1">
      <alignment/>
    </xf>
    <xf numFmtId="166" fontId="2" fillId="0" borderId="0" xfId="43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166" fontId="0" fillId="0" borderId="0" xfId="43" applyNumberFormat="1" applyFont="1" applyBorder="1" applyAlignment="1">
      <alignment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166" fontId="0" fillId="0" borderId="12" xfId="43" applyNumberFormat="1" applyFont="1" applyBorder="1" applyAlignment="1">
      <alignment/>
    </xf>
    <xf numFmtId="3" fontId="2" fillId="0" borderId="12" xfId="0" applyNumberFormat="1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2" xfId="0" applyFont="1" applyFill="1" applyBorder="1" applyAlignment="1">
      <alignment/>
    </xf>
    <xf numFmtId="4" fontId="0" fillId="0" borderId="12" xfId="0" applyNumberFormat="1" applyBorder="1" applyAlignment="1">
      <alignment horizontal="center"/>
    </xf>
    <xf numFmtId="166" fontId="0" fillId="0" borderId="12" xfId="43" applyNumberFormat="1" applyFont="1" applyBorder="1" applyAlignment="1">
      <alignment/>
    </xf>
    <xf numFmtId="166" fontId="0" fillId="0" borderId="12" xfId="43" applyNumberFormat="1" applyFont="1" applyBorder="1" applyAlignment="1">
      <alignment/>
    </xf>
    <xf numFmtId="0" fontId="0" fillId="0" borderId="12" xfId="0" applyFill="1" applyBorder="1" applyAlignment="1">
      <alignment/>
    </xf>
    <xf numFmtId="43" fontId="0" fillId="0" borderId="0" xfId="42" applyFont="1" applyAlignment="1">
      <alignment/>
    </xf>
    <xf numFmtId="43" fontId="0" fillId="0" borderId="12" xfId="42" applyFont="1" applyBorder="1" applyAlignment="1">
      <alignment/>
    </xf>
    <xf numFmtId="166" fontId="2" fillId="0" borderId="12" xfId="43" applyNumberFormat="1" applyFont="1" applyBorder="1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zoomScalePageLayoutView="0" workbookViewId="0" topLeftCell="A14">
      <selection activeCell="B52" sqref="B52"/>
    </sheetView>
  </sheetViews>
  <sheetFormatPr defaultColWidth="9.140625" defaultRowHeight="12.75"/>
  <cols>
    <col min="1" max="1" width="43.140625" style="0" customWidth="1"/>
    <col min="2" max="2" width="19.00390625" style="0" customWidth="1"/>
    <col min="3" max="3" width="22.8515625" style="0" customWidth="1"/>
    <col min="5" max="5" width="23.140625" style="0" customWidth="1"/>
  </cols>
  <sheetData>
    <row r="1" ht="15.75">
      <c r="A1" t="s">
        <v>26</v>
      </c>
    </row>
    <row r="2" ht="15.75">
      <c r="A2" s="1" t="s">
        <v>21</v>
      </c>
    </row>
    <row r="3" ht="15.75">
      <c r="A3" s="2" t="s">
        <v>44</v>
      </c>
    </row>
    <row r="5" spans="1:3" ht="12.75">
      <c r="A5" s="3"/>
      <c r="B5" s="3"/>
      <c r="C5" s="3"/>
    </row>
    <row r="6" spans="1:3" ht="12.75">
      <c r="A6" s="4"/>
      <c r="B6" s="4"/>
      <c r="C6" s="4"/>
    </row>
    <row r="7" spans="1:3" ht="12.75">
      <c r="A7" s="4"/>
      <c r="B7" s="5" t="s">
        <v>0</v>
      </c>
      <c r="C7" s="5" t="s">
        <v>1</v>
      </c>
    </row>
    <row r="8" spans="1:3" ht="12.75">
      <c r="A8" s="4"/>
      <c r="B8" s="6">
        <v>40543</v>
      </c>
      <c r="C8" s="6">
        <v>40908</v>
      </c>
    </row>
    <row r="9" spans="1:3" ht="12.75">
      <c r="A9" s="17" t="s">
        <v>2</v>
      </c>
      <c r="B9" s="18">
        <f>B10+B11</f>
        <v>29350.95</v>
      </c>
      <c r="C9" s="18">
        <f>C11</f>
        <v>25098.53</v>
      </c>
    </row>
    <row r="10" spans="1:3" ht="12.75">
      <c r="A10" s="4" t="s">
        <v>22</v>
      </c>
      <c r="B10" s="9"/>
      <c r="C10" s="9"/>
    </row>
    <row r="11" spans="1:3" ht="12.75">
      <c r="A11" s="4" t="s">
        <v>3</v>
      </c>
      <c r="B11" s="9">
        <v>29350.95</v>
      </c>
      <c r="C11" s="9">
        <v>25098.53</v>
      </c>
    </row>
    <row r="12" spans="1:3" ht="12.75">
      <c r="A12" s="17" t="s">
        <v>4</v>
      </c>
      <c r="B12" s="9"/>
      <c r="C12" s="9"/>
    </row>
    <row r="13" spans="1:3" ht="12.75">
      <c r="A13" s="7" t="s">
        <v>5</v>
      </c>
      <c r="B13" s="10">
        <f>B9</f>
        <v>29350.95</v>
      </c>
      <c r="C13" s="10"/>
    </row>
    <row r="14" spans="1:3" ht="12.75">
      <c r="A14" s="17" t="s">
        <v>6</v>
      </c>
      <c r="B14" s="9"/>
      <c r="C14" s="9"/>
    </row>
    <row r="15" spans="1:3" ht="12.75">
      <c r="A15" s="4" t="s">
        <v>23</v>
      </c>
      <c r="B15" s="9"/>
      <c r="C15" s="9"/>
    </row>
    <row r="16" spans="1:3" ht="12.75">
      <c r="A16" s="7" t="s">
        <v>7</v>
      </c>
      <c r="B16" s="10"/>
      <c r="C16" s="10">
        <f>C11</f>
        <v>25098.53</v>
      </c>
    </row>
    <row r="17" spans="1:3" ht="12.75">
      <c r="A17" s="4" t="s">
        <v>8</v>
      </c>
      <c r="B17" s="18">
        <f>B18</f>
        <v>-79880.13</v>
      </c>
      <c r="C17" s="18"/>
    </row>
    <row r="18" spans="1:3" ht="12.75">
      <c r="A18" s="4" t="s">
        <v>9</v>
      </c>
      <c r="B18" s="9">
        <v>-79880.13</v>
      </c>
      <c r="C18" s="9">
        <v>-81022.26</v>
      </c>
    </row>
    <row r="19" spans="1:3" ht="12.75">
      <c r="A19" s="7" t="s">
        <v>10</v>
      </c>
      <c r="B19" s="10">
        <f>B13+B17</f>
        <v>-50529.18000000001</v>
      </c>
      <c r="C19" s="18">
        <f>C16+C18</f>
        <v>-55923.729999999996</v>
      </c>
    </row>
    <row r="20" spans="1:3" ht="12.75">
      <c r="A20" s="17" t="s">
        <v>11</v>
      </c>
      <c r="B20" s="18">
        <f>B21</f>
        <v>137945.71</v>
      </c>
      <c r="C20" s="18"/>
    </row>
    <row r="21" spans="1:3" ht="12.75">
      <c r="A21" s="4" t="s">
        <v>12</v>
      </c>
      <c r="B21" s="9">
        <v>137945.71</v>
      </c>
      <c r="C21" s="9">
        <v>144053.32</v>
      </c>
    </row>
    <row r="22" spans="1:3" ht="12.75">
      <c r="A22" s="4" t="s">
        <v>28</v>
      </c>
      <c r="B22" s="9"/>
      <c r="C22" s="9"/>
    </row>
    <row r="23" spans="1:3" ht="12.75">
      <c r="A23" s="17" t="s">
        <v>13</v>
      </c>
      <c r="B23" s="9"/>
      <c r="C23" s="9"/>
    </row>
    <row r="24" spans="1:3" ht="12.75">
      <c r="A24" s="17" t="s">
        <v>14</v>
      </c>
      <c r="B24" s="9"/>
      <c r="C24" s="9"/>
    </row>
    <row r="25" spans="1:3" ht="12.75">
      <c r="A25" s="7" t="s">
        <v>15</v>
      </c>
      <c r="B25" s="10"/>
      <c r="C25" s="10">
        <f>C19+C21</f>
        <v>88129.59000000001</v>
      </c>
    </row>
    <row r="26" spans="1:3" ht="12.75">
      <c r="A26" s="17" t="s">
        <v>16</v>
      </c>
      <c r="B26" s="18">
        <f>B27</f>
        <v>411.61</v>
      </c>
      <c r="C26" s="18">
        <f>C27</f>
        <v>1370.2</v>
      </c>
    </row>
    <row r="27" spans="1:3" ht="12.75">
      <c r="A27" s="4" t="s">
        <v>17</v>
      </c>
      <c r="B27" s="9">
        <v>411.61</v>
      </c>
      <c r="C27" s="9">
        <v>1370.2</v>
      </c>
    </row>
    <row r="28" spans="1:3" ht="12.75">
      <c r="A28" s="17" t="s">
        <v>18</v>
      </c>
      <c r="B28" s="18">
        <f>B29</f>
        <v>-1.68</v>
      </c>
      <c r="C28" s="18">
        <f>C29</f>
        <v>-3.14</v>
      </c>
    </row>
    <row r="29" spans="1:3" ht="12.75">
      <c r="A29" s="4" t="s">
        <v>19</v>
      </c>
      <c r="B29" s="9">
        <v>-1.68</v>
      </c>
      <c r="C29" s="9">
        <v>-3.14</v>
      </c>
    </row>
    <row r="30" spans="1:3" ht="12.75">
      <c r="A30" s="7" t="s">
        <v>20</v>
      </c>
      <c r="B30" s="10">
        <f>B19+B20+B26+B28</f>
        <v>87826.45999999999</v>
      </c>
      <c r="C30" s="10">
        <f>C25+C26+C28</f>
        <v>89496.65000000001</v>
      </c>
    </row>
    <row r="31" spans="1:3" ht="12.75">
      <c r="A31" s="17" t="s">
        <v>24</v>
      </c>
      <c r="B31" s="9">
        <v>-28104.48</v>
      </c>
      <c r="C31" s="9">
        <v>-28638.93</v>
      </c>
    </row>
    <row r="32" spans="1:3" ht="12.75">
      <c r="A32" s="17" t="s">
        <v>25</v>
      </c>
      <c r="B32" s="9"/>
      <c r="C32" s="9"/>
    </row>
    <row r="33" spans="1:3" ht="12.75">
      <c r="A33" s="7" t="s">
        <v>29</v>
      </c>
      <c r="B33" s="10">
        <f>B30+B31</f>
        <v>59721.979999999996</v>
      </c>
      <c r="C33" s="10">
        <f>C30+C31</f>
        <v>60857.72000000001</v>
      </c>
    </row>
    <row r="34" spans="1:3" ht="12.75">
      <c r="A34" s="31"/>
      <c r="B34" s="8"/>
      <c r="C34" s="8"/>
    </row>
    <row r="37" spans="1:3" ht="12.75">
      <c r="A37" s="5" t="s">
        <v>27</v>
      </c>
      <c r="B37" s="19"/>
      <c r="C37" s="30">
        <f>SUM(B39:B55)</f>
        <v>81022.26</v>
      </c>
    </row>
    <row r="38" spans="1:3" ht="12.75">
      <c r="A38" s="19"/>
      <c r="B38" s="19"/>
      <c r="C38" s="21"/>
    </row>
    <row r="39" spans="1:3" ht="12.75">
      <c r="A39" s="19" t="s">
        <v>31</v>
      </c>
      <c r="B39" s="29">
        <v>30976.01</v>
      </c>
      <c r="C39" s="21"/>
    </row>
    <row r="40" spans="1:3" ht="12.75">
      <c r="A40" s="19" t="s">
        <v>30</v>
      </c>
      <c r="B40" s="29">
        <v>2687.22</v>
      </c>
      <c r="C40" s="21"/>
    </row>
    <row r="41" spans="1:5" ht="12.75">
      <c r="A41" s="19" t="s">
        <v>37</v>
      </c>
      <c r="B41" s="25">
        <v>2805.13</v>
      </c>
      <c r="C41" s="22"/>
      <c r="E41" s="28"/>
    </row>
    <row r="42" spans="1:5" ht="12.75">
      <c r="A42" s="19" t="s">
        <v>32</v>
      </c>
      <c r="B42" s="25">
        <v>2338.97</v>
      </c>
      <c r="C42" s="22"/>
      <c r="E42" s="28"/>
    </row>
    <row r="43" spans="1:3" ht="12.75">
      <c r="A43" s="19" t="s">
        <v>38</v>
      </c>
      <c r="B43" s="25">
        <v>1995.83</v>
      </c>
      <c r="C43" s="22"/>
    </row>
    <row r="44" spans="1:3" ht="12.75">
      <c r="A44" s="19" t="s">
        <v>39</v>
      </c>
      <c r="B44" s="25">
        <v>1326.33</v>
      </c>
      <c r="C44" s="22"/>
    </row>
    <row r="45" spans="1:3" ht="12.75">
      <c r="A45" s="19" t="s">
        <v>40</v>
      </c>
      <c r="B45" s="25">
        <v>2086.95</v>
      </c>
      <c r="C45" s="22"/>
    </row>
    <row r="46" spans="1:3" ht="12.75">
      <c r="A46" s="19" t="s">
        <v>41</v>
      </c>
      <c r="B46" s="25">
        <v>6499.39</v>
      </c>
      <c r="C46" s="22"/>
    </row>
    <row r="47" spans="1:3" ht="12.75">
      <c r="A47" s="19" t="s">
        <v>42</v>
      </c>
      <c r="B47" s="25">
        <v>1930</v>
      </c>
      <c r="C47" s="22"/>
    </row>
    <row r="48" spans="1:3" ht="12.75">
      <c r="A48" s="19" t="s">
        <v>33</v>
      </c>
      <c r="B48" s="25">
        <v>1742.48</v>
      </c>
      <c r="C48" s="22"/>
    </row>
    <row r="49" spans="1:3" ht="12.75">
      <c r="A49" s="25" t="s">
        <v>36</v>
      </c>
      <c r="B49" s="25">
        <v>8333.17</v>
      </c>
      <c r="C49" s="22"/>
    </row>
    <row r="50" spans="1:3" ht="12.75">
      <c r="A50" s="19" t="s">
        <v>35</v>
      </c>
      <c r="B50" s="25">
        <v>9974.41</v>
      </c>
      <c r="C50" s="24"/>
    </row>
    <row r="51" spans="1:3" ht="12.75">
      <c r="A51" s="19" t="s">
        <v>43</v>
      </c>
      <c r="B51" s="25">
        <v>4735.95</v>
      </c>
      <c r="C51" s="22"/>
    </row>
    <row r="52" spans="1:3" ht="12.75">
      <c r="A52" s="19" t="s">
        <v>34</v>
      </c>
      <c r="B52" s="25">
        <v>3590.42</v>
      </c>
      <c r="C52" s="22"/>
    </row>
    <row r="53" spans="1:3" ht="12.75">
      <c r="A53" s="19"/>
      <c r="B53" s="25"/>
      <c r="C53" s="22"/>
    </row>
    <row r="54" spans="1:3" ht="12.75">
      <c r="A54" s="23"/>
      <c r="B54" s="26"/>
      <c r="C54" s="21"/>
    </row>
    <row r="55" spans="1:3" ht="12.75">
      <c r="A55" s="27"/>
      <c r="B55" s="20"/>
      <c r="C55" s="22"/>
    </row>
    <row r="56" spans="1:3" ht="12.75">
      <c r="A56" s="15"/>
      <c r="B56" s="16"/>
      <c r="C56" s="12"/>
    </row>
    <row r="57" spans="1:3" ht="12.75">
      <c r="A57" s="13"/>
      <c r="B57" s="11"/>
      <c r="C57" s="12"/>
    </row>
    <row r="58" spans="1:3" ht="12.75">
      <c r="A58" s="14"/>
      <c r="B58" s="14"/>
      <c r="C58" s="14"/>
    </row>
    <row r="59" spans="1:3" ht="12.75">
      <c r="A59" s="14"/>
      <c r="B59" s="14"/>
      <c r="C59" s="14"/>
    </row>
    <row r="60" spans="1:3" ht="12.75">
      <c r="A60" s="14"/>
      <c r="B60" s="14"/>
      <c r="C60" s="14"/>
    </row>
  </sheetData>
  <sheetProtection/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gurcan</cp:lastModifiedBy>
  <cp:lastPrinted>2011-02-16T08:57:54Z</cp:lastPrinted>
  <dcterms:created xsi:type="dcterms:W3CDTF">2004-04-14T06:50:01Z</dcterms:created>
  <dcterms:modified xsi:type="dcterms:W3CDTF">2012-08-03T08:35:45Z</dcterms:modified>
  <cp:category/>
  <cp:version/>
  <cp:contentType/>
  <cp:contentStatus/>
</cp:coreProperties>
</file>