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<sst xmlns="http://schemas.openxmlformats.org/spreadsheetml/2006/main" count="90" uniqueCount="83">
  <si>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A-HAZIR DEĞERLER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</si>
  <si>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</si>
  <si>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</si>
  <si>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</si>
  <si>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</si>
  <si>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</si>
  <si>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</si>
  <si>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</si>
  <si>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</si>
  <si>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</si>
  <si>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</si>
  <si>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</si>
  <si>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</si>
  <si>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</si>
  <si>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</si>
  <si>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</si>
  <si>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</si>
  <si>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</si>
  <si>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</si>
  <si>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</si>
  <si>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</si>
  <si>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</si>
  <si>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</si>
  <si>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</si>
  <si>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</si>
  <si>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</si>
  <si>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</si>
  <si>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</si>
  <si>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</si>
  <si>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</si>
  <si>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</si>
  <si>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YÜKÜMLÜLÜKLER</t>
  </si>
  <si>
    <t xml:space="preserve">  1-Ödenecek Vergi ve Fonlar</t>
  </si>
  <si>
    <t xml:space="preserve">  2-Ödenecek SSK Primleri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</si>
  <si>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</si>
  <si>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</si>
  <si>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</si>
  <si>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</si>
  <si>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</si>
  <si>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</si>
  <si>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</si>
  <si>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</si>
  <si>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</si>
  <si>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</si>
  <si>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>C-KAR YEDEKLERİ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</si>
  <si>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</si>
  <si>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</si>
  <si>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</si>
  <si>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</si>
  <si>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</si>
  <si>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</si>
  <si>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</si>
  <si>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</si>
  <si>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</si>
  <si>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</si>
  <si>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</si>
  <si>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5-Özel Maliyetler</t>
  </si>
  <si>
    <t>I-KISA VADELİ YABANCI KAY.</t>
  </si>
  <si>
    <t xml:space="preserve">   1-Satıcılar</t>
  </si>
  <si>
    <t xml:space="preserve">   5-Diğer Çeşitli Borçlar</t>
  </si>
  <si>
    <t xml:space="preserve"> 1-Dönem Karı Vergi Karşılıkları</t>
  </si>
  <si>
    <t xml:space="preserve">  2-Dönem Karı Peş.Öd.Vergi(-)</t>
  </si>
  <si>
    <t xml:space="preserve">  3-Kıdem Tazminat Karşılığı</t>
  </si>
  <si>
    <r>
      <t xml:space="preserve">        </t>
    </r>
    <r>
      <rPr>
        <b/>
        <sz val="11"/>
        <rFont val="Arial Tur"/>
        <family val="2"/>
      </rPr>
      <t xml:space="preserve"> PASİF </t>
    </r>
  </si>
  <si>
    <t xml:space="preserve">   4-Diğer hazır değerler</t>
  </si>
  <si>
    <t xml:space="preserve">   3-Bağlı ortaklara Borçlar</t>
  </si>
  <si>
    <t xml:space="preserve">   4-Peşin Ödene Vergi</t>
  </si>
  <si>
    <t xml:space="preserve">  3-Eflasyon düzeltme farkı</t>
  </si>
  <si>
    <t xml:space="preserve">   6-Vergi alacağı</t>
  </si>
  <si>
    <t xml:space="preserve">   5-Alıcılar</t>
  </si>
  <si>
    <t xml:space="preserve">   6-Diğer Ticari alacaklar</t>
  </si>
  <si>
    <r>
      <t xml:space="preserve">  </t>
    </r>
    <r>
      <rPr>
        <b/>
        <sz val="11"/>
        <rFont val="Arial Tur"/>
        <family val="2"/>
      </rPr>
      <t>AKTİF VARLIKLAR</t>
    </r>
  </si>
  <si>
    <t xml:space="preserve"> AKTİF(KAYNAKLAR)TOPLAMI</t>
  </si>
  <si>
    <t>H-DİĞER DÖNEN VARLIK</t>
  </si>
  <si>
    <t xml:space="preserve">  3-Bağlı ortaklardan alacaklar</t>
  </si>
  <si>
    <t>F-ÖDENECEK VERGİ VE DİĞER</t>
  </si>
  <si>
    <t>G-BORÇ VE GİDER KARŞ.</t>
  </si>
  <si>
    <t>H-GELECEK AYLARA AİT</t>
  </si>
  <si>
    <t>I-DİĞER KISA VADELİ YAB.K.</t>
  </si>
  <si>
    <t xml:space="preserve">   6-Personel Avansları</t>
  </si>
  <si>
    <t xml:space="preserve">                                            OVAK SİGORTA ACENTELİĞİ İŞLETMESİ   2009-2010 YILLARI KARŞILAŞTIRMALI BİLANÇOSU</t>
  </si>
  <si>
    <t xml:space="preserve">                31.12.2009</t>
  </si>
  <si>
    <t xml:space="preserve">                    31.12.2010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</si>
</sst>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_-* #,##0.0\ _T_L_-;\-* #,##0.0\ _T_L_-;_-* &quot;-&quot;\ _T_L_-;_-@_-"/>
    <numFmt numFmtId="174" formatCode="_-* #,##0.00\ _T_L_-;\-* #,##0.00\ _T_L_-;_-* &quot;-&quot;\ _T_L_-;_-@_-"/>
  </numFmts>
  <fonts count="6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4" fontId="3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4" fontId="2" fillId="0" borderId="2" xfId="16" applyNumberFormat="1" applyFont="1" applyBorder="1" applyAlignment="1">
      <alignment/>
    </xf>
    <xf numFmtId="174" fontId="2" fillId="0" borderId="2" xfId="16" applyNumberFormat="1" applyFont="1" applyBorder="1" applyAlignment="1">
      <alignment/>
    </xf>
    <xf numFmtId="174" fontId="3" fillId="0" borderId="1" xfId="16" applyNumberFormat="1" applyFont="1" applyBorder="1" applyAlignment="1">
      <alignment/>
    </xf>
    <xf numFmtId="174" fontId="1" fillId="0" borderId="1" xfId="16" applyNumberFormat="1" applyFont="1" applyBorder="1" applyAlignment="1">
      <alignment/>
    </xf>
    <xf numFmtId="174" fontId="2" fillId="0" borderId="1" xfId="16" applyNumberFormat="1" applyFont="1" applyBorder="1" applyAlignment="1">
      <alignment/>
    </xf>
    <xf numFmtId="0" fontId="1" fillId="0" borderId="2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workbookViewId="0" topLeftCell="D22">
      <selection activeCell="L48" sqref="L48"/>
    </sheetView>
  </sheetViews>
  <sheetFormatPr defaultColWidth="9.00390625" defaultRowHeight="12.75"/>
  <cols>
    <col min="1" max="1" width="23.125" style="0" customWidth="1"/>
    <col min="2" max="2" width="11.625" style="0" customWidth="1"/>
    <col min="3" max="3" width="10.875" style="0" customWidth="1"/>
    <col min="4" max="4" width="11.375" style="0" customWidth="1"/>
    <col min="5" max="5" width="10.00390625" style="0" customWidth="1"/>
    <col min="6" max="6" width="10.125" style="0" customWidth="1"/>
    <col min="7" max="7" width="11.125" style="0" customWidth="1"/>
    <col min="8" max="8" width="25.25390625" style="0" customWidth="1"/>
    <col min="9" max="9" width="11.00390625" style="0" customWidth="1"/>
    <col min="10" max="10" width="11.125" style="0" customWidth="1"/>
    <col min="11" max="11" width="11.375" style="0" customWidth="1"/>
    <col min="12" max="12" width="11.75390625" style="0" bestFit="1" customWidth="1"/>
    <col min="13" max="13" width="11.375" style="0" customWidth="1"/>
    <col min="14" max="14" width="11.625" style="0" customWidth="1"/>
  </cols>
  <sheetData>
    <row r="2" spans="1:7" ht="15.75">
      <c r="A2" s="9" t="s">
        <v>80</v>
      </c>
      <c r="B2" s="1"/>
      <c r="C2" s="1"/>
      <c r="D2" s="1"/>
      <c r="E2" s="1"/>
      <c r="F2" s="4"/>
      <c r="G2" s="1"/>
    </row>
    <row r="3" spans="1:14" ht="12.75">
      <c r="A3" s="3"/>
      <c r="B3" s="23" t="s">
        <v>24</v>
      </c>
      <c r="C3" s="23"/>
      <c r="D3" s="23"/>
      <c r="E3" s="23" t="s">
        <v>25</v>
      </c>
      <c r="F3" s="23"/>
      <c r="G3" s="23"/>
      <c r="H3" s="8"/>
      <c r="I3" s="8" t="s">
        <v>52</v>
      </c>
      <c r="J3" s="8"/>
      <c r="K3" s="11"/>
      <c r="L3" s="8" t="s">
        <v>53</v>
      </c>
      <c r="M3" s="8"/>
      <c r="N3" s="11"/>
    </row>
    <row r="4" spans="1:14" ht="15">
      <c r="A4" s="8" t="s">
        <v>71</v>
      </c>
      <c r="B4" s="24">
        <v>40178</v>
      </c>
      <c r="C4" s="23"/>
      <c r="D4" s="23"/>
      <c r="E4" s="24">
        <v>40543</v>
      </c>
      <c r="F4" s="23"/>
      <c r="G4" s="23"/>
      <c r="H4" s="8" t="s">
        <v>63</v>
      </c>
      <c r="I4" s="12" t="s">
        <v>81</v>
      </c>
      <c r="J4" s="8"/>
      <c r="K4" s="11"/>
      <c r="L4" s="12" t="s">
        <v>82</v>
      </c>
      <c r="M4" s="8"/>
      <c r="N4" s="11"/>
    </row>
    <row r="5" spans="1:14" ht="12.75">
      <c r="A5" s="5" t="s">
        <v>72</v>
      </c>
      <c r="B5" s="3"/>
      <c r="C5" s="3"/>
      <c r="D5" s="17">
        <f>D6+D29</f>
        <v>39165.32</v>
      </c>
      <c r="E5" s="3"/>
      <c r="F5" s="3"/>
      <c r="G5" s="15"/>
      <c r="H5" s="21" t="s">
        <v>51</v>
      </c>
      <c r="I5" s="18"/>
      <c r="J5" s="18"/>
      <c r="K5" s="16">
        <f>K48</f>
        <v>39165.32</v>
      </c>
      <c r="L5" s="18"/>
      <c r="M5" s="18"/>
      <c r="N5" s="16"/>
    </row>
    <row r="6" spans="1:14" ht="12.75">
      <c r="A6" s="8" t="s">
        <v>9</v>
      </c>
      <c r="B6" s="14"/>
      <c r="C6" s="14"/>
      <c r="D6" s="15">
        <f>C7+C13+C16+C24</f>
        <v>37235.39</v>
      </c>
      <c r="E6" s="14"/>
      <c r="F6" s="14"/>
      <c r="G6" s="22">
        <f>F7+F13+F16+F24</f>
        <v>34278.82</v>
      </c>
      <c r="H6" s="10" t="s">
        <v>57</v>
      </c>
      <c r="I6" s="19"/>
      <c r="J6" s="19"/>
      <c r="K6" s="16">
        <f>J10+J14+J18</f>
        <v>34570.47</v>
      </c>
      <c r="L6" s="19"/>
      <c r="M6" s="19"/>
      <c r="N6" s="16">
        <f>M10+M14+M18</f>
        <v>31475.29</v>
      </c>
    </row>
    <row r="7" spans="1:14" ht="12.75">
      <c r="A7" s="3" t="s">
        <v>0</v>
      </c>
      <c r="B7" s="14"/>
      <c r="C7" s="14">
        <f>B8+B9+B10</f>
        <v>12013.039999999999</v>
      </c>
      <c r="D7" s="15"/>
      <c r="E7" s="14"/>
      <c r="F7" s="14">
        <f>E8+E9+E10</f>
        <v>8154.17</v>
      </c>
      <c r="G7" s="22"/>
      <c r="H7" s="3" t="s">
        <v>27</v>
      </c>
      <c r="I7" s="19"/>
      <c r="J7" s="19"/>
      <c r="K7" s="20"/>
      <c r="L7" s="19"/>
      <c r="M7" s="19"/>
      <c r="N7" s="20"/>
    </row>
    <row r="8" spans="1:14" ht="12.75">
      <c r="A8" s="3" t="s">
        <v>54</v>
      </c>
      <c r="B8" s="14">
        <v>86.8</v>
      </c>
      <c r="C8" s="14"/>
      <c r="D8" s="15"/>
      <c r="E8" s="14">
        <v>21.55</v>
      </c>
      <c r="F8" s="14"/>
      <c r="G8" s="22"/>
      <c r="H8" s="3" t="s">
        <v>28</v>
      </c>
      <c r="I8" s="19"/>
      <c r="J8" s="19"/>
      <c r="K8" s="20"/>
      <c r="L8" s="19"/>
      <c r="M8" s="19"/>
      <c r="N8" s="20"/>
    </row>
    <row r="9" spans="1:14" ht="12.75">
      <c r="A9" s="3" t="s">
        <v>55</v>
      </c>
      <c r="B9" s="14">
        <v>11926.24</v>
      </c>
      <c r="C9" s="14"/>
      <c r="D9" s="15"/>
      <c r="E9" s="14">
        <v>5942.65</v>
      </c>
      <c r="F9" s="14"/>
      <c r="G9" s="22"/>
      <c r="H9" s="3" t="s">
        <v>58</v>
      </c>
      <c r="I9" s="19"/>
      <c r="J9" s="19"/>
      <c r="K9" s="20"/>
      <c r="L9" s="19"/>
      <c r="M9" s="19"/>
      <c r="N9" s="20"/>
    </row>
    <row r="10" spans="1:14" ht="12.75">
      <c r="A10" s="3" t="s">
        <v>64</v>
      </c>
      <c r="B10" s="14"/>
      <c r="C10" s="14"/>
      <c r="D10" s="15"/>
      <c r="E10" s="14">
        <v>2189.97</v>
      </c>
      <c r="F10" s="14"/>
      <c r="G10" s="22"/>
      <c r="H10" s="3" t="s">
        <v>29</v>
      </c>
      <c r="I10" s="19"/>
      <c r="J10" s="19">
        <f>I11+I12</f>
        <v>10979.47</v>
      </c>
      <c r="K10" s="20"/>
      <c r="L10" s="19"/>
      <c r="M10" s="19">
        <f>L11+L12</f>
        <v>4402.43</v>
      </c>
      <c r="N10" s="20"/>
    </row>
    <row r="11" spans="1:14" ht="12.75">
      <c r="A11" s="3" t="s">
        <v>1</v>
      </c>
      <c r="B11" s="14"/>
      <c r="C11" s="14"/>
      <c r="D11" s="15"/>
      <c r="E11" s="14"/>
      <c r="F11" s="14"/>
      <c r="G11" s="22"/>
      <c r="H11" s="3" t="s">
        <v>65</v>
      </c>
      <c r="I11" s="19"/>
      <c r="J11" s="19"/>
      <c r="K11" s="20"/>
      <c r="L11" s="19">
        <v>641.63</v>
      </c>
      <c r="M11" s="19"/>
      <c r="N11" s="20"/>
    </row>
    <row r="12" spans="1:14" ht="12.75">
      <c r="A12" s="3"/>
      <c r="B12" s="14"/>
      <c r="C12" s="14"/>
      <c r="D12" s="15"/>
      <c r="E12" s="14"/>
      <c r="F12" s="14"/>
      <c r="G12" s="22"/>
      <c r="H12" s="3" t="s">
        <v>59</v>
      </c>
      <c r="I12" s="19">
        <v>10979.47</v>
      </c>
      <c r="J12" s="19"/>
      <c r="K12" s="20"/>
      <c r="L12" s="19">
        <v>3760.8</v>
      </c>
      <c r="M12" s="19"/>
      <c r="N12" s="20"/>
    </row>
    <row r="13" spans="1:14" ht="12.75">
      <c r="A13" s="3" t="s">
        <v>2</v>
      </c>
      <c r="B13" s="14"/>
      <c r="C13" s="14">
        <f>B14+B15</f>
        <v>24807.86</v>
      </c>
      <c r="D13" s="15"/>
      <c r="E13" s="14"/>
      <c r="F13" s="14">
        <f>E14+E15</f>
        <v>25429.91</v>
      </c>
      <c r="G13" s="22"/>
      <c r="H13" s="3" t="s">
        <v>30</v>
      </c>
      <c r="I13" s="19"/>
      <c r="J13" s="19"/>
      <c r="K13" s="20"/>
      <c r="L13" s="19"/>
      <c r="M13" s="19"/>
      <c r="N13" s="20"/>
    </row>
    <row r="14" spans="1:14" ht="12.75">
      <c r="A14" s="3" t="s">
        <v>69</v>
      </c>
      <c r="B14" s="14"/>
      <c r="C14" s="14"/>
      <c r="D14" s="15"/>
      <c r="E14" s="14"/>
      <c r="F14" s="14"/>
      <c r="G14" s="22"/>
      <c r="H14" s="3" t="s">
        <v>75</v>
      </c>
      <c r="I14" s="19"/>
      <c r="J14" s="19">
        <f>I16+I17</f>
        <v>1376.71</v>
      </c>
      <c r="K14" s="20"/>
      <c r="L14" s="19"/>
      <c r="M14" s="19">
        <f>L16+L17</f>
        <v>1208.36</v>
      </c>
      <c r="N14" s="20"/>
    </row>
    <row r="15" spans="1:14" ht="12.75">
      <c r="A15" s="3" t="s">
        <v>70</v>
      </c>
      <c r="B15" s="14">
        <v>24807.86</v>
      </c>
      <c r="C15" s="14"/>
      <c r="D15" s="15"/>
      <c r="E15" s="14">
        <v>25429.91</v>
      </c>
      <c r="F15" s="14"/>
      <c r="G15" s="22"/>
      <c r="H15" s="3" t="s">
        <v>31</v>
      </c>
      <c r="I15" s="19"/>
      <c r="J15" s="19"/>
      <c r="K15" s="20"/>
      <c r="L15" s="19"/>
      <c r="M15" s="19"/>
      <c r="N15" s="20"/>
    </row>
    <row r="16" spans="1:14" ht="12.75">
      <c r="A16" s="3" t="s">
        <v>3</v>
      </c>
      <c r="B16" s="14"/>
      <c r="C16" s="14">
        <f>B17+B18</f>
        <v>72.49</v>
      </c>
      <c r="D16" s="15"/>
      <c r="E16" s="14"/>
      <c r="F16" s="14">
        <f>E17+E18</f>
        <v>694.74</v>
      </c>
      <c r="G16" s="22"/>
      <c r="H16" s="3" t="s">
        <v>32</v>
      </c>
      <c r="I16" s="19">
        <v>896.65</v>
      </c>
      <c r="J16" s="19"/>
      <c r="K16" s="20"/>
      <c r="L16" s="19">
        <v>680.55</v>
      </c>
      <c r="M16" s="19"/>
      <c r="N16" s="20"/>
    </row>
    <row r="17" spans="1:14" ht="12.75">
      <c r="A17" s="3" t="s">
        <v>4</v>
      </c>
      <c r="B17" s="14">
        <v>72.49</v>
      </c>
      <c r="C17" s="14"/>
      <c r="D17" s="15"/>
      <c r="E17" s="14">
        <v>694.74</v>
      </c>
      <c r="F17" s="14"/>
      <c r="G17" s="22"/>
      <c r="H17" s="3" t="s">
        <v>33</v>
      </c>
      <c r="I17" s="19">
        <v>480.06</v>
      </c>
      <c r="J17" s="19"/>
      <c r="K17" s="20"/>
      <c r="L17" s="19">
        <v>527.81</v>
      </c>
      <c r="M17" s="19"/>
      <c r="N17" s="20"/>
    </row>
    <row r="18" spans="1:14" ht="12.75">
      <c r="A18" s="3" t="s">
        <v>68</v>
      </c>
      <c r="B18" s="14"/>
      <c r="C18" s="14"/>
      <c r="D18" s="15"/>
      <c r="E18" s="14"/>
      <c r="F18" s="14"/>
      <c r="G18" s="22"/>
      <c r="H18" s="3" t="s">
        <v>76</v>
      </c>
      <c r="I18" s="19"/>
      <c r="J18" s="19">
        <f>I19+I20+I21</f>
        <v>22214.29</v>
      </c>
      <c r="K18" s="20"/>
      <c r="L18" s="19"/>
      <c r="M18" s="19">
        <f>L20+L21</f>
        <v>25864.5</v>
      </c>
      <c r="N18" s="20"/>
    </row>
    <row r="19" spans="1:14" ht="12.75">
      <c r="A19" s="3" t="s">
        <v>5</v>
      </c>
      <c r="B19" s="14"/>
      <c r="C19" s="14"/>
      <c r="D19" s="15"/>
      <c r="E19" s="14"/>
      <c r="F19" s="14"/>
      <c r="G19" s="22"/>
      <c r="H19" s="3" t="s">
        <v>60</v>
      </c>
      <c r="I19" s="19"/>
      <c r="J19" s="19"/>
      <c r="K19" s="20"/>
      <c r="L19" s="19"/>
      <c r="M19" s="19"/>
      <c r="N19" s="20"/>
    </row>
    <row r="20" spans="1:14" ht="12.75">
      <c r="A20" s="3"/>
      <c r="B20" s="14"/>
      <c r="C20" s="14"/>
      <c r="D20" s="15"/>
      <c r="E20" s="14"/>
      <c r="F20" s="14"/>
      <c r="G20" s="22"/>
      <c r="H20" s="3" t="s">
        <v>61</v>
      </c>
      <c r="I20" s="19"/>
      <c r="J20" s="19"/>
      <c r="K20" s="20"/>
      <c r="L20" s="19"/>
      <c r="M20" s="19"/>
      <c r="N20" s="20"/>
    </row>
    <row r="21" spans="1:14" ht="12.75">
      <c r="A21" s="3" t="s">
        <v>6</v>
      </c>
      <c r="B21" s="14"/>
      <c r="C21" s="14"/>
      <c r="D21" s="15"/>
      <c r="E21" s="14"/>
      <c r="F21" s="14"/>
      <c r="G21" s="22"/>
      <c r="H21" s="3" t="s">
        <v>62</v>
      </c>
      <c r="I21" s="19">
        <v>22214.29</v>
      </c>
      <c r="J21" s="19"/>
      <c r="K21" s="20"/>
      <c r="L21" s="19">
        <v>25864.5</v>
      </c>
      <c r="M21" s="19"/>
      <c r="N21" s="20"/>
    </row>
    <row r="22" spans="1:14" ht="12.75">
      <c r="A22" s="3" t="s">
        <v>7</v>
      </c>
      <c r="B22" s="14"/>
      <c r="C22" s="14"/>
      <c r="D22" s="15"/>
      <c r="E22" s="14"/>
      <c r="F22" s="14"/>
      <c r="G22" s="22"/>
      <c r="H22" s="3" t="s">
        <v>77</v>
      </c>
      <c r="I22" s="19"/>
      <c r="J22" s="19"/>
      <c r="K22" s="20"/>
      <c r="L22" s="19"/>
      <c r="M22" s="19"/>
      <c r="N22" s="20"/>
    </row>
    <row r="23" spans="1:14" ht="12.75">
      <c r="A23" s="3"/>
      <c r="B23" s="14"/>
      <c r="C23" s="14"/>
      <c r="D23" s="15"/>
      <c r="E23" s="14"/>
      <c r="F23" s="14"/>
      <c r="G23" s="22"/>
      <c r="H23" s="3" t="s">
        <v>34</v>
      </c>
      <c r="I23" s="19"/>
      <c r="J23" s="19"/>
      <c r="K23" s="20"/>
      <c r="L23" s="19"/>
      <c r="M23" s="19"/>
      <c r="N23" s="20"/>
    </row>
    <row r="24" spans="1:14" ht="12.75">
      <c r="A24" s="3" t="s">
        <v>73</v>
      </c>
      <c r="B24" s="14"/>
      <c r="C24" s="14">
        <f>B25+B26</f>
        <v>342</v>
      </c>
      <c r="D24" s="15"/>
      <c r="E24" s="14"/>
      <c r="F24" s="14">
        <f>E25+E26</f>
        <v>0</v>
      </c>
      <c r="G24" s="22"/>
      <c r="H24" s="3" t="s">
        <v>78</v>
      </c>
      <c r="I24" s="19"/>
      <c r="J24" s="19"/>
      <c r="K24" s="20"/>
      <c r="L24" s="19"/>
      <c r="M24" s="19"/>
      <c r="N24" s="20"/>
    </row>
    <row r="25" spans="1:14" ht="12.75">
      <c r="A25" s="3" t="s">
        <v>66</v>
      </c>
      <c r="B25" s="14"/>
      <c r="C25" s="14"/>
      <c r="D25" s="15"/>
      <c r="E25" s="14"/>
      <c r="F25" s="14"/>
      <c r="G25" s="22"/>
      <c r="H25" s="5" t="s">
        <v>35</v>
      </c>
      <c r="I25" s="19"/>
      <c r="J25" s="19"/>
      <c r="K25" s="20">
        <f>K6</f>
        <v>34570.47</v>
      </c>
      <c r="L25" s="19"/>
      <c r="M25" s="19"/>
      <c r="N25" s="20">
        <f>N6</f>
        <v>31475.29</v>
      </c>
    </row>
    <row r="26" spans="1:14" ht="12.75">
      <c r="A26" s="3" t="s">
        <v>79</v>
      </c>
      <c r="B26" s="14">
        <v>342</v>
      </c>
      <c r="C26" s="14"/>
      <c r="D26" s="15"/>
      <c r="E26" s="14"/>
      <c r="F26" s="14"/>
      <c r="G26" s="22"/>
      <c r="H26" s="5" t="s">
        <v>36</v>
      </c>
      <c r="I26" s="19"/>
      <c r="J26" s="19"/>
      <c r="K26" s="20"/>
      <c r="L26" s="19"/>
      <c r="M26" s="19"/>
      <c r="N26" s="20"/>
    </row>
    <row r="27" spans="1:14" ht="12.75">
      <c r="A27" s="5" t="s">
        <v>8</v>
      </c>
      <c r="B27" s="14"/>
      <c r="C27" s="14"/>
      <c r="D27" s="15">
        <f>D6</f>
        <v>37235.39</v>
      </c>
      <c r="E27" s="14"/>
      <c r="F27" s="14"/>
      <c r="G27" s="22">
        <f>G6</f>
        <v>34278.82</v>
      </c>
      <c r="H27" s="3" t="s">
        <v>27</v>
      </c>
      <c r="I27" s="19"/>
      <c r="J27" s="19"/>
      <c r="K27" s="20"/>
      <c r="L27" s="19"/>
      <c r="M27" s="19"/>
      <c r="N27" s="20"/>
    </row>
    <row r="28" spans="1:14" ht="12.75">
      <c r="A28" s="5"/>
      <c r="B28" s="14"/>
      <c r="C28" s="14"/>
      <c r="D28" s="15"/>
      <c r="E28" s="14"/>
      <c r="F28" s="14"/>
      <c r="G28" s="22"/>
      <c r="H28" s="3" t="s">
        <v>28</v>
      </c>
      <c r="I28" s="19"/>
      <c r="J28" s="19"/>
      <c r="K28" s="20"/>
      <c r="L28" s="19"/>
      <c r="M28" s="19"/>
      <c r="N28" s="20"/>
    </row>
    <row r="29" spans="1:14" ht="12.75">
      <c r="A29" s="5" t="s">
        <v>10</v>
      </c>
      <c r="B29" s="14"/>
      <c r="C29" s="14"/>
      <c r="D29" s="15">
        <f>C31+C34+C40</f>
        <v>1929.9299999999998</v>
      </c>
      <c r="E29" s="14"/>
      <c r="F29" s="14"/>
      <c r="G29" s="22">
        <f>F31+F40</f>
        <v>476.55</v>
      </c>
      <c r="H29" s="3" t="s">
        <v>29</v>
      </c>
      <c r="I29" s="19"/>
      <c r="J29" s="19"/>
      <c r="K29" s="20"/>
      <c r="L29" s="19"/>
      <c r="M29" s="19"/>
      <c r="N29" s="20"/>
    </row>
    <row r="30" spans="1:14" ht="12.75">
      <c r="A30" s="3" t="s">
        <v>11</v>
      </c>
      <c r="B30" s="14"/>
      <c r="C30" s="14"/>
      <c r="D30" s="15"/>
      <c r="E30" s="14"/>
      <c r="F30" s="14"/>
      <c r="G30" s="22"/>
      <c r="H30" s="3" t="s">
        <v>30</v>
      </c>
      <c r="I30" s="19"/>
      <c r="J30" s="19"/>
      <c r="K30" s="20"/>
      <c r="L30" s="19"/>
      <c r="M30" s="19"/>
      <c r="N30" s="20"/>
    </row>
    <row r="31" spans="1:14" ht="12.75">
      <c r="A31" s="3" t="s">
        <v>12</v>
      </c>
      <c r="B31" s="14"/>
      <c r="C31" s="14">
        <f>B32</f>
        <v>1492.53</v>
      </c>
      <c r="D31" s="15"/>
      <c r="E31" s="14"/>
      <c r="F31" s="14">
        <f>E32</f>
        <v>0</v>
      </c>
      <c r="G31" s="22"/>
      <c r="H31" s="3" t="s">
        <v>37</v>
      </c>
      <c r="I31" s="19"/>
      <c r="J31" s="19"/>
      <c r="K31" s="20"/>
      <c r="L31" s="19"/>
      <c r="M31" s="19"/>
      <c r="N31" s="20"/>
    </row>
    <row r="32" spans="1:14" ht="12.75">
      <c r="A32" s="3" t="s">
        <v>74</v>
      </c>
      <c r="B32" s="14">
        <v>1492.53</v>
      </c>
      <c r="C32" s="14"/>
      <c r="D32" s="15"/>
      <c r="E32" s="14"/>
      <c r="F32" s="14"/>
      <c r="G32" s="22"/>
      <c r="H32" s="3" t="s">
        <v>6</v>
      </c>
      <c r="I32" s="19"/>
      <c r="J32" s="19"/>
      <c r="K32" s="20"/>
      <c r="L32" s="19"/>
      <c r="M32" s="19"/>
      <c r="N32" s="20"/>
    </row>
    <row r="33" spans="1:14" ht="12.75">
      <c r="A33" s="3" t="s">
        <v>13</v>
      </c>
      <c r="B33" s="14"/>
      <c r="C33" s="14"/>
      <c r="D33" s="15"/>
      <c r="E33" s="14"/>
      <c r="F33" s="14"/>
      <c r="G33" s="22"/>
      <c r="H33" s="3" t="s">
        <v>34</v>
      </c>
      <c r="I33" s="19"/>
      <c r="J33" s="19"/>
      <c r="K33" s="20"/>
      <c r="L33" s="19"/>
      <c r="M33" s="19"/>
      <c r="N33" s="20"/>
    </row>
    <row r="34" spans="1:14" ht="12.75">
      <c r="A34" s="3" t="s">
        <v>14</v>
      </c>
      <c r="B34" s="14"/>
      <c r="C34" s="14">
        <f>B35+B36</f>
        <v>0</v>
      </c>
      <c r="D34" s="15"/>
      <c r="E34" s="14"/>
      <c r="F34" s="14"/>
      <c r="G34" s="22"/>
      <c r="H34" s="5" t="s">
        <v>38</v>
      </c>
      <c r="I34" s="19"/>
      <c r="J34" s="19"/>
      <c r="K34" s="20"/>
      <c r="L34" s="19"/>
      <c r="M34" s="19"/>
      <c r="N34" s="20"/>
    </row>
    <row r="35" spans="1:14" ht="12.75">
      <c r="A35" s="3" t="s">
        <v>15</v>
      </c>
      <c r="B35" s="14">
        <v>3835.45</v>
      </c>
      <c r="C35" s="14"/>
      <c r="D35" s="15"/>
      <c r="E35" s="14">
        <v>3835.45</v>
      </c>
      <c r="F35" s="14"/>
      <c r="G35" s="22"/>
      <c r="H35" s="5" t="s">
        <v>39</v>
      </c>
      <c r="I35" s="19"/>
      <c r="J35" s="19"/>
      <c r="K35" s="20">
        <f>K25</f>
        <v>34570.47</v>
      </c>
      <c r="L35" s="19"/>
      <c r="M35" s="19"/>
      <c r="N35" s="20"/>
    </row>
    <row r="36" spans="1:14" ht="12.75">
      <c r="A36" s="3" t="s">
        <v>16</v>
      </c>
      <c r="B36" s="14">
        <v>-3835.45</v>
      </c>
      <c r="C36" s="14"/>
      <c r="D36" s="15"/>
      <c r="E36" s="14">
        <v>-3835.45</v>
      </c>
      <c r="F36" s="14"/>
      <c r="G36" s="22"/>
      <c r="H36" s="5" t="s">
        <v>40</v>
      </c>
      <c r="I36" s="19"/>
      <c r="J36" s="19"/>
      <c r="K36" s="20">
        <f>J37+J45</f>
        <v>4594.849999999999</v>
      </c>
      <c r="L36" s="19"/>
      <c r="M36" s="19"/>
      <c r="N36" s="20">
        <f>M37+M45</f>
        <v>3280.08</v>
      </c>
    </row>
    <row r="37" spans="1:14" ht="12.75">
      <c r="A37" s="3" t="s">
        <v>17</v>
      </c>
      <c r="B37" s="14"/>
      <c r="C37" s="14"/>
      <c r="D37" s="15"/>
      <c r="E37" s="14"/>
      <c r="F37" s="14"/>
      <c r="G37" s="22"/>
      <c r="H37" s="3" t="s">
        <v>41</v>
      </c>
      <c r="I37" s="19"/>
      <c r="J37" s="19">
        <f>I38+I40</f>
        <v>395.69</v>
      </c>
      <c r="K37" s="20"/>
      <c r="L37" s="19"/>
      <c r="M37" s="19">
        <f>L38+L40</f>
        <v>395.69</v>
      </c>
      <c r="N37" s="20"/>
    </row>
    <row r="38" spans="1:14" ht="12.75">
      <c r="A38" s="3" t="s">
        <v>56</v>
      </c>
      <c r="B38" s="14"/>
      <c r="C38" s="14"/>
      <c r="D38" s="15"/>
      <c r="E38" s="14"/>
      <c r="F38" s="14"/>
      <c r="G38" s="22"/>
      <c r="H38" s="3" t="s">
        <v>42</v>
      </c>
      <c r="I38" s="19">
        <v>250</v>
      </c>
      <c r="J38" s="19"/>
      <c r="K38" s="20"/>
      <c r="L38" s="19">
        <v>250</v>
      </c>
      <c r="M38" s="19"/>
      <c r="N38" s="20"/>
    </row>
    <row r="39" spans="1:14" ht="12.75">
      <c r="A39" s="3" t="s">
        <v>18</v>
      </c>
      <c r="B39" s="14"/>
      <c r="C39" s="14"/>
      <c r="D39" s="15"/>
      <c r="E39" s="14"/>
      <c r="F39" s="14"/>
      <c r="G39" s="22"/>
      <c r="H39" s="3" t="s">
        <v>43</v>
      </c>
      <c r="I39" s="19"/>
      <c r="J39" s="19"/>
      <c r="K39" s="20"/>
      <c r="L39" s="19"/>
      <c r="M39" s="19"/>
      <c r="N39" s="20"/>
    </row>
    <row r="40" spans="1:14" ht="12.75">
      <c r="A40" s="3" t="s">
        <v>19</v>
      </c>
      <c r="B40" s="14"/>
      <c r="C40" s="14">
        <f>B42</f>
        <v>437.4</v>
      </c>
      <c r="D40" s="15"/>
      <c r="E40" s="14"/>
      <c r="F40" s="14">
        <f>E42</f>
        <v>476.55</v>
      </c>
      <c r="G40" s="22"/>
      <c r="H40" s="3" t="s">
        <v>67</v>
      </c>
      <c r="I40" s="19">
        <v>145.69</v>
      </c>
      <c r="J40" s="19"/>
      <c r="K40" s="20"/>
      <c r="L40" s="19">
        <v>145.69</v>
      </c>
      <c r="M40" s="19"/>
      <c r="N40" s="20"/>
    </row>
    <row r="41" spans="1:14" ht="12.75">
      <c r="A41" s="3" t="s">
        <v>20</v>
      </c>
      <c r="B41" s="14"/>
      <c r="C41" s="14"/>
      <c r="D41" s="15"/>
      <c r="E41" s="14"/>
      <c r="F41" s="14"/>
      <c r="G41" s="22"/>
      <c r="H41" s="3" t="s">
        <v>44</v>
      </c>
      <c r="I41" s="19"/>
      <c r="J41" s="19"/>
      <c r="K41" s="20"/>
      <c r="L41" s="19"/>
      <c r="M41" s="19"/>
      <c r="N41" s="20"/>
    </row>
    <row r="42" spans="1:14" ht="12.75">
      <c r="A42" s="3" t="s">
        <v>21</v>
      </c>
      <c r="B42" s="14">
        <v>437.4</v>
      </c>
      <c r="C42" s="14"/>
      <c r="D42" s="15"/>
      <c r="E42" s="14">
        <v>476.55</v>
      </c>
      <c r="F42" s="14"/>
      <c r="G42" s="22"/>
      <c r="H42" s="3" t="s">
        <v>45</v>
      </c>
      <c r="I42" s="19"/>
      <c r="J42" s="19"/>
      <c r="K42" s="20"/>
      <c r="L42" s="19"/>
      <c r="M42" s="19"/>
      <c r="N42" s="20"/>
    </row>
    <row r="43" spans="1:14" ht="12.75">
      <c r="A43" s="3"/>
      <c r="B43" s="14"/>
      <c r="C43" s="14"/>
      <c r="D43" s="15"/>
      <c r="E43" s="14"/>
      <c r="F43" s="14"/>
      <c r="G43" s="22"/>
      <c r="H43" s="3" t="s">
        <v>46</v>
      </c>
      <c r="I43" s="19"/>
      <c r="J43" s="19"/>
      <c r="K43" s="20"/>
      <c r="L43" s="19"/>
      <c r="M43" s="19"/>
      <c r="N43" s="20"/>
    </row>
    <row r="44" spans="1:14" ht="12.75">
      <c r="A44" s="3" t="s">
        <v>22</v>
      </c>
      <c r="B44" s="14"/>
      <c r="C44" s="14"/>
      <c r="D44" s="15"/>
      <c r="E44" s="14"/>
      <c r="F44" s="14"/>
      <c r="G44" s="22"/>
      <c r="H44" s="3" t="s">
        <v>47</v>
      </c>
      <c r="I44" s="19"/>
      <c r="J44" s="19"/>
      <c r="K44" s="20"/>
      <c r="L44" s="19"/>
      <c r="M44" s="19"/>
      <c r="N44" s="20"/>
    </row>
    <row r="45" spans="1:14" ht="12.75">
      <c r="A45" s="3"/>
      <c r="B45" s="14"/>
      <c r="C45" s="14"/>
      <c r="D45" s="15"/>
      <c r="E45" s="14"/>
      <c r="F45" s="14"/>
      <c r="G45" s="22"/>
      <c r="H45" s="3" t="s">
        <v>48</v>
      </c>
      <c r="I45" s="19"/>
      <c r="J45" s="19">
        <f>I46</f>
        <v>4199.16</v>
      </c>
      <c r="K45" s="20"/>
      <c r="L45" s="19"/>
      <c r="M45" s="19">
        <f>L46</f>
        <v>2884.39</v>
      </c>
      <c r="N45" s="20"/>
    </row>
    <row r="46" spans="1:14" ht="12.75">
      <c r="A46" s="5" t="s">
        <v>26</v>
      </c>
      <c r="B46" s="14"/>
      <c r="C46" s="14"/>
      <c r="D46" s="15">
        <f>D29</f>
        <v>1929.9299999999998</v>
      </c>
      <c r="E46" s="14"/>
      <c r="F46" s="14"/>
      <c r="G46" s="22">
        <f>G29</f>
        <v>476.55</v>
      </c>
      <c r="H46" s="3" t="s">
        <v>49</v>
      </c>
      <c r="I46" s="19">
        <v>4199.16</v>
      </c>
      <c r="J46" s="19"/>
      <c r="K46" s="20"/>
      <c r="L46" s="19">
        <v>2884.39</v>
      </c>
      <c r="M46" s="19"/>
      <c r="N46" s="20"/>
    </row>
    <row r="47" spans="1:14" ht="12.75">
      <c r="A47" s="5"/>
      <c r="B47" s="14"/>
      <c r="C47" s="14"/>
      <c r="D47" s="15"/>
      <c r="E47" s="14"/>
      <c r="F47" s="14"/>
      <c r="G47" s="22"/>
      <c r="H47" s="5" t="s">
        <v>50</v>
      </c>
      <c r="I47" s="19"/>
      <c r="J47" s="19"/>
      <c r="K47" s="20">
        <f>K36</f>
        <v>4594.849999999999</v>
      </c>
      <c r="L47" s="19"/>
      <c r="M47" s="19"/>
      <c r="N47" s="20">
        <f>N36</f>
        <v>3280.08</v>
      </c>
    </row>
    <row r="48" spans="1:14" ht="12.75">
      <c r="A48" s="5" t="s">
        <v>23</v>
      </c>
      <c r="B48" s="19"/>
      <c r="C48" s="19"/>
      <c r="D48" s="20">
        <f>D27+D29</f>
        <v>39165.32</v>
      </c>
      <c r="E48" s="14"/>
      <c r="F48" s="14"/>
      <c r="G48" s="22">
        <f>G27+G46</f>
        <v>34755.37</v>
      </c>
      <c r="H48" s="5" t="s">
        <v>51</v>
      </c>
      <c r="I48" s="19"/>
      <c r="J48" s="19"/>
      <c r="K48" s="20">
        <f>K35+K47</f>
        <v>39165.32</v>
      </c>
      <c r="L48" s="19"/>
      <c r="M48" s="19"/>
      <c r="N48" s="20">
        <f>N25+N47</f>
        <v>34755.37</v>
      </c>
    </row>
    <row r="49" spans="1:7" ht="12.75">
      <c r="A49" s="6"/>
      <c r="B49" s="13"/>
      <c r="C49" s="13"/>
      <c r="D49" s="7"/>
      <c r="E49" s="13"/>
      <c r="F49" s="13"/>
      <c r="G49" s="7"/>
    </row>
    <row r="50" spans="1:7" ht="12.75">
      <c r="A50" s="6"/>
      <c r="B50" s="13"/>
      <c r="C50" s="13"/>
      <c r="D50" s="7"/>
      <c r="E50" s="13"/>
      <c r="F50" s="13"/>
      <c r="G50" s="7"/>
    </row>
    <row r="51" spans="1:7" ht="12.75">
      <c r="A51" s="6"/>
      <c r="B51" s="13"/>
      <c r="C51" s="13"/>
      <c r="D51" s="7"/>
      <c r="E51" s="13"/>
      <c r="F51" s="13"/>
      <c r="G51" s="7"/>
    </row>
    <row r="52" spans="1:7" ht="12.75">
      <c r="A52" s="6"/>
      <c r="B52" s="13"/>
      <c r="C52" s="13"/>
      <c r="D52" s="7"/>
      <c r="E52" s="13"/>
      <c r="F52" s="13"/>
      <c r="G52" s="7"/>
    </row>
    <row r="53" spans="1:7" ht="12.75">
      <c r="A53" s="6"/>
      <c r="B53" s="13"/>
      <c r="C53" s="13"/>
      <c r="D53" s="7"/>
      <c r="E53" s="13"/>
      <c r="F53" s="13"/>
      <c r="G53" s="7"/>
    </row>
    <row r="54" spans="1:7" ht="12.75">
      <c r="A54" s="6"/>
      <c r="B54" s="13"/>
      <c r="C54" s="13"/>
      <c r="D54" s="7"/>
      <c r="E54" s="13"/>
      <c r="F54" s="13"/>
      <c r="G54" s="7"/>
    </row>
    <row r="55" spans="1:7" ht="12.75">
      <c r="A55" s="6"/>
      <c r="B55" s="2"/>
      <c r="C55" s="2"/>
      <c r="D55" s="7"/>
      <c r="E55" s="2"/>
      <c r="F55" s="2"/>
      <c r="G55" s="7"/>
    </row>
    <row r="56" spans="1:7" ht="12.75">
      <c r="A56" s="6"/>
      <c r="B56" s="2"/>
      <c r="C56" s="2"/>
      <c r="D56" s="7"/>
      <c r="E56" s="2"/>
      <c r="F56" s="2"/>
      <c r="G56" s="7"/>
    </row>
    <row r="57" spans="1:7" ht="12.75">
      <c r="A57" s="6"/>
      <c r="B57" s="2"/>
      <c r="C57" s="2"/>
      <c r="D57" s="7"/>
      <c r="E57" s="2"/>
      <c r="F57" s="2"/>
      <c r="G57" s="7"/>
    </row>
  </sheetData>
  <mergeCells count="4">
    <mergeCell ref="B3:D3"/>
    <mergeCell ref="B4:D4"/>
    <mergeCell ref="E3:G3"/>
    <mergeCell ref="E4:G4"/>
  </mergeCells>
  <printOptions/>
  <pageMargins left="0.35433070866141736" right="0" top="0" bottom="0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Exper Computer</cp:lastModifiedBy>
  <cp:lastPrinted>2011-02-16T11:50:58Z</cp:lastPrinted>
  <dcterms:created xsi:type="dcterms:W3CDTF">2002-02-26T10:38:56Z</dcterms:created>
  <dcterms:modified xsi:type="dcterms:W3CDTF">2011-02-16T12:09:32Z</dcterms:modified>
  <cp:category/>
  <cp:version/>
  <cp:contentType/>
  <cp:contentStatus/>
</cp:coreProperties>
</file>